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VSSR\10 VSSR dienstverlening\SP4.4 - Paraatheid Cyberincidenten\SP4.4.1 IM-Readiness miniproducten\Publicaties\IR1 - Capability Assessment\"/>
    </mc:Choice>
  </mc:AlternateContent>
  <xr:revisionPtr revIDLastSave="0" documentId="13_ncr:1_{E6001E49-4246-4990-A434-5D530E862705}" xr6:coauthVersionLast="47" xr6:coauthVersionMax="47" xr10:uidLastSave="{00000000-0000-0000-0000-000000000000}"/>
  <bookViews>
    <workbookView xWindow="-120" yWindow="-120" windowWidth="29040" windowHeight="15720" xr2:uid="{7DA42A67-E3A5-43BC-B978-9D39E3414B50}"/>
  </bookViews>
  <sheets>
    <sheet name="INFO" sheetId="1" r:id="rId1"/>
    <sheet name="Dashboard" sheetId="18" r:id="rId2"/>
    <sheet name="3.2.1 Beleid" sheetId="19" r:id="rId3"/>
    <sheet name="3.2.2 Proces" sheetId="20" r:id="rId4"/>
    <sheet name="3.2.3 Rollen" sheetId="21" r:id="rId5"/>
    <sheet name="3.2.4 Meldbronnen" sheetId="22" r:id="rId6"/>
    <sheet name="3.2.5 Responseplannen" sheetId="23" r:id="rId7"/>
    <sheet name="3.2.6 Responsebereik" sheetId="24" r:id="rId8"/>
    <sheet name="3.2.7 Testen &amp; Oefeningen" sheetId="25" r:id="rId9"/>
    <sheet name="3.2.8 Evaluatie"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8" l="1"/>
  <c r="C5" i="21"/>
  <c r="C4" i="21"/>
  <c r="C5" i="26"/>
  <c r="C4" i="26"/>
  <c r="C5" i="25"/>
  <c r="C4" i="25"/>
  <c r="C5" i="24"/>
  <c r="C4" i="24"/>
  <c r="C5" i="23"/>
  <c r="C4" i="23"/>
  <c r="C5" i="22"/>
  <c r="C4" i="22"/>
  <c r="C5" i="20"/>
  <c r="C4" i="20"/>
  <c r="C5" i="19"/>
  <c r="C4" i="19"/>
  <c r="C5" i="18"/>
  <c r="C4" i="18"/>
  <c r="F23" i="26" l="1"/>
  <c r="F22" i="26"/>
  <c r="F21" i="26"/>
  <c r="F20" i="26"/>
  <c r="F19" i="26"/>
  <c r="F18" i="26"/>
  <c r="F17" i="26"/>
  <c r="F16" i="26"/>
  <c r="F15" i="26"/>
  <c r="F14" i="26"/>
  <c r="F13" i="26"/>
  <c r="F12" i="26"/>
  <c r="F23" i="25"/>
  <c r="F22" i="25"/>
  <c r="F21" i="25"/>
  <c r="F20" i="25"/>
  <c r="F19" i="25"/>
  <c r="F18" i="25"/>
  <c r="J13" i="18" s="1"/>
  <c r="F17" i="25"/>
  <c r="F16" i="25"/>
  <c r="F15" i="25"/>
  <c r="F14" i="25"/>
  <c r="F13" i="25"/>
  <c r="F12" i="25"/>
  <c r="F23" i="24"/>
  <c r="F22" i="24"/>
  <c r="F21" i="24"/>
  <c r="I14" i="18" s="1"/>
  <c r="F20" i="24"/>
  <c r="F19" i="24"/>
  <c r="F18" i="24"/>
  <c r="F17" i="24"/>
  <c r="F16" i="24"/>
  <c r="F15" i="24"/>
  <c r="F14" i="24"/>
  <c r="F13" i="24"/>
  <c r="F12" i="24"/>
  <c r="F23" i="23"/>
  <c r="F22" i="23"/>
  <c r="F21" i="23"/>
  <c r="F20" i="23"/>
  <c r="F19" i="23"/>
  <c r="F18" i="23"/>
  <c r="F17" i="23"/>
  <c r="F16" i="23"/>
  <c r="F15" i="23"/>
  <c r="F14" i="23"/>
  <c r="F13" i="23"/>
  <c r="F12" i="23"/>
  <c r="J14" i="18" l="1"/>
  <c r="K14" i="18"/>
  <c r="I13" i="18"/>
  <c r="H13" i="18"/>
  <c r="I12" i="18"/>
  <c r="H14" i="18"/>
  <c r="J12" i="18"/>
  <c r="K13" i="18"/>
  <c r="K12" i="18"/>
  <c r="H12" i="18"/>
  <c r="K11" i="18"/>
  <c r="J11" i="18"/>
  <c r="H11" i="18"/>
  <c r="I11" i="18"/>
  <c r="F23" i="22"/>
  <c r="F22" i="22"/>
  <c r="F21" i="22"/>
  <c r="F20" i="22"/>
  <c r="F19" i="22"/>
  <c r="F18" i="22"/>
  <c r="F17" i="22"/>
  <c r="F16" i="22"/>
  <c r="F15" i="22"/>
  <c r="F14" i="22"/>
  <c r="F13" i="22"/>
  <c r="F12" i="22"/>
  <c r="F23" i="21"/>
  <c r="F22" i="21"/>
  <c r="F21" i="21"/>
  <c r="F14" i="18" s="1"/>
  <c r="F20" i="21"/>
  <c r="F19" i="21"/>
  <c r="F18" i="21"/>
  <c r="F17" i="21"/>
  <c r="F16" i="21"/>
  <c r="F15" i="21"/>
  <c r="F14" i="21"/>
  <c r="F13" i="21"/>
  <c r="F12" i="21"/>
  <c r="F23" i="20"/>
  <c r="F22" i="20"/>
  <c r="F21" i="20"/>
  <c r="F20" i="20"/>
  <c r="F19" i="20"/>
  <c r="F18" i="20"/>
  <c r="F17" i="20"/>
  <c r="F16" i="20"/>
  <c r="F15" i="20"/>
  <c r="F14" i="20"/>
  <c r="F13" i="20"/>
  <c r="F12" i="20"/>
  <c r="F23" i="19"/>
  <c r="F22" i="19"/>
  <c r="F21" i="19"/>
  <c r="F20" i="19"/>
  <c r="F19" i="19"/>
  <c r="F18" i="19"/>
  <c r="F17" i="19"/>
  <c r="F16" i="19"/>
  <c r="F15" i="19"/>
  <c r="F14" i="19"/>
  <c r="F13" i="19"/>
  <c r="F12" i="19"/>
  <c r="G14" i="18" l="1"/>
  <c r="D14" i="18"/>
  <c r="E13" i="18"/>
  <c r="F13" i="18"/>
  <c r="E14" i="18"/>
  <c r="D13" i="18"/>
  <c r="G11" i="18"/>
  <c r="F11" i="18"/>
  <c r="G12" i="18"/>
  <c r="F12" i="18"/>
  <c r="E12" i="18"/>
  <c r="D12" i="18"/>
  <c r="G13" i="18"/>
  <c r="E11" i="18"/>
  <c r="D11" i="18"/>
  <c r="L11" i="18" l="1"/>
  <c r="L12" i="18" s="1"/>
  <c r="L13" i="18" s="1"/>
  <c r="L14" i="18" s="1"/>
</calcChain>
</file>

<file path=xl/sharedStrings.xml><?xml version="1.0" encoding="utf-8"?>
<sst xmlns="http://schemas.openxmlformats.org/spreadsheetml/2006/main" count="351" uniqueCount="196">
  <si>
    <t>VSSR</t>
  </si>
  <si>
    <t>Evaluatie</t>
  </si>
  <si>
    <t>Kijk voor meer informatie over VSSR diensten op https://vssr.rijksapplicaties.nl/ of mail naar vssr.info@minjenv.nl</t>
  </si>
  <si>
    <t>Inrichting</t>
  </si>
  <si>
    <t>Beleid</t>
  </si>
  <si>
    <t>Proces</t>
  </si>
  <si>
    <t>Rollen</t>
  </si>
  <si>
    <t>Niveau 0 (Begin)</t>
  </si>
  <si>
    <t>Niveau 1 (Basis)</t>
  </si>
  <si>
    <t>Niveau 2 (Uitgebreid)</t>
  </si>
  <si>
    <t>Niveau 3 (Risico- Geoptimaliseerd)</t>
  </si>
  <si>
    <t>Niveau</t>
  </si>
  <si>
    <t>Antwoord</t>
  </si>
  <si>
    <t>Percentage</t>
  </si>
  <si>
    <t>Voorbeeld</t>
  </si>
  <si>
    <t xml:space="preserve">Het senior management heeft beleid over IT-beheer en beveiligingsbeheer ingericht. </t>
  </si>
  <si>
    <t>Nee</t>
  </si>
  <si>
    <t>In het beleid is aandacht besteed aan het managen van incidenten.</t>
  </si>
  <si>
    <t>In het beleid is aandacht besteed aan het gecoördineerd reageren op de incidenten.</t>
  </si>
  <si>
    <t>Op basis van het informatiebeleid ten aanzien van digitale weerbaarheid heeft de CISO aangegeven dat dit moet resulteren in een afhandeling van beveiligingsincidenten met gebruik van de organisatie beveiligingsrisicoanalyse. Deze zijn in de IT-servicemanagement software als zodanig aangemerkt of geclassificeerd en vanuit daar worden er management rapportages gemaakt.</t>
  </si>
  <si>
    <t>Op basis van het beleid is in de registratie van incidenten aangemerkt of dit beveiligingsincidenten zijn.</t>
  </si>
  <si>
    <t xml:space="preserve">Op basis van beleid zijn er standaarden in gebruik voor het classificeren en prioriteren van beveiligingsincidenten. </t>
  </si>
  <si>
    <t>Alle relevante eisen uit de BIO zijn aantoonbaar in het beleid meegenomen.</t>
  </si>
  <si>
    <t>Het beleid is geconcretiseerd met het door management verstrekken van voldoende middelen om dit beleid uit te voeren.</t>
  </si>
  <si>
    <t>Er is een meldpunt voor beveiligingsincidenten ingesteld die deze meldingen gestructureerd afhandelt en dit meldpunt is binnen de organisatie bekend.</t>
  </si>
  <si>
    <t xml:space="preserve">De standaard tooling voor het melden en afhandelen van IT-incidenten wordt ook gebruikt voor beveiligingsincidenten maar deze krijgen nog geen specifieke afhandeling. Er zijn contacten met de IT-beheergroepen waarbij er met regelmaat naar kwetsbaarheden wordt gezocht en deze worden ook gecommuniceerd met zowel interne als externe stakeholders zoals het CSIRT, de Informatiebeveiligingsambtenaar en hogerop naar de CISO en naar de IT-management en IT-dienstverleners. </t>
  </si>
  <si>
    <t>De organisatie in staat is binnen de gestelde tijd georganiseerd en gecontroleerd te reageren, communiceren en escaleren op basis van een gestandaardiseerd proces voor incidentafhandeling.</t>
  </si>
  <si>
    <t>Alle informatieketens zijn in kaart gebracht en alle partijen in de keten zijn integraal onderdeel van beveiligingsincidentmanagement. Afspraken met ketenpartners en toeleveranciers zijn onderdeel van het leveranciersmanagement.</t>
  </si>
  <si>
    <t>Hoe verder een organisatie gaat in het specialistisch inrichten van zijn digitale weerbaarheid, hoe meer rollen er ook in gaan acteren. Ook verwachten we dat er rollen komen die ook door aparte functionarissen worden uitgevoerd. Binnen de overheid zal er een verantwoordelijkheid zijn voor de IT-voorziening, zal er een beveiligingsfunctionaris zijn, zal er een leveranciersbeheerder zijn, een contractmanager en zullen er rollen zijn die bij het beheer van IT gebruikelijk zijn zoals een IT-beheerder, een IT-architect, een Information Security Officer (ISO) en anderen. Bij beperkte capabiliteit van de organisatie op digitale weerbaarheid zullen meerdere rollen door dezelfde functionaris worden uitgevoerd.</t>
  </si>
  <si>
    <t>De verplichte rollen zoals een Informatiebeveiligingsbeambte en een Functionaris Gegevensbescherming zijn aanwezig.</t>
  </si>
  <si>
    <t>De incident manager zal ook de afhandeling van beveiligingsincidenten verzorgen inclusief de communicatie naar b.v. de CISO het CSIRT en andere stakeholders. Binnen het IT-beheer worden deze incidenten door de normale beheerders afgehandeld eventueel met ondersteuning van beveiligingsexperts van de IT-leverancier.</t>
  </si>
  <si>
    <t>Er is een Incidentmanager die expliciet ook verantwoordelijk is voor de informatiebeveiligingsincidenten.</t>
  </si>
  <si>
    <t>Er is een persoon aangewezen die verantwoordelijk is voor het uitvoeren van het responseproces.</t>
  </si>
  <si>
    <t>De IT-ontwikkel en IT-beheer-organisatie hebben informatiebeveiliging als onderdeel van hun dienst georganiseerd.</t>
  </si>
  <si>
    <t>Alle beheergroepen kennen een beveiligingsexpert als onderdeel van de dienstverlening. Binnen de IT-leverancier is er een klantgerichte beveiligingsmanager als onderdeel van het accountteam die de coördinatie doet van de oplosgroepen binnen de leverancier. Deze beveiligingsrol rapporteert als onderdeel van de IT-levering ook relevante beveiligingsincidenten en bespreken die met de IT-verantwoordelijke in de organisatie, ondersteund door een interne beveiligingsexpert.</t>
  </si>
  <si>
    <t>De rollen op informatiebeveiliging binnen het ecosysteem zijn op het gebied van beveiligingsincidentmanagement en response gecoördineerd.</t>
  </si>
  <si>
    <t xml:space="preserve">De rollen op informatiebeveiliging binnen het ecosysteem zijn op het gebied van beveiligingsresponse gecoördineerd. </t>
  </si>
  <si>
    <t>Er is een rol voor het meldpunt voor kwetsbaarheden benoemd.</t>
  </si>
  <si>
    <t xml:space="preserve">De proceseigenaren hebben een expliciete verantwoordelijkheid gekregen voor informatiebeveiliging. </t>
  </si>
  <si>
    <t>Binnen de organisatie zijn beveiligingsexperts benoemd op alle IT-domeinen.</t>
  </si>
  <si>
    <t>Een medewerker kan een beveiligingsmelding doen bij de service desk.</t>
  </si>
  <si>
    <t>Een gebruiker ervaart dat een IT-systeem niet meer naar behoren werkt en belt de servicedesk waar na analyse het als een mogelijk wordt behandeld. Of een gebruiker klikt op een phishing-mail en vervolgens lijkt het dat er malware wordt geïnstalleerd. Of een website is overgenomen en toont nu een beeld wat door een hacker is geplaatst en hier komen klachten over binnen. De servicedesk registreert dit als een incident met een prioriteit en deze wordt doorgezet naar IT-beheer.</t>
  </si>
  <si>
    <t>Een persoon of systeem buiten de organisatie kan een beveiligingsmelding doen bij de servicedesk.</t>
  </si>
  <si>
    <t>Alle meldingen kunnen omgezet worden naar een incident.</t>
  </si>
  <si>
    <t>Het doen van een melding door personen wordt actief ondersteund, bijvoorbeeld met digitale formulieren.</t>
  </si>
  <si>
    <t>Er is nog geen SOC-dienst maar de werkstations hebben wel antimalware geïnstalleerd. Generieke systemen zoals een SharePoint zijn deels in staat meldingen te genereren. Ook zijn er netwerkcomponenten zoals een Intrusion Detection System (IDS) of een Firewall of een Loadbalancer die meldingen geven. De beheerders nemen die meldingen over in de incidentregistratietool zoals b.v. Topdesk.</t>
  </si>
  <si>
    <t xml:space="preserve">IT-beheersystemen die een melding kunnen doen worden door IT-beheerders gebruikt om deze meldingen in te dienen. </t>
  </si>
  <si>
    <t>Beveiligingssystemen voor het netwerk, internettoegang, Cloud en end-point beveiliging die een melding kunnen doen worden door de beheerders gebruikt om een melding in te dienen.</t>
  </si>
  <si>
    <t>Er is een SOC-dienst die gebruik maakt van een SIEM (Security Information &amp; Event Management) waarin de beveiligingslogging van relevante IT-systemen wordt beoordeeld.</t>
  </si>
  <si>
    <t>Securitylogging van systemen worden doorgestuurd naar een monitoring functie.</t>
  </si>
  <si>
    <t>De monitoringfunctie (SOC) is in staat rekening te houden met de classificatie van de assets om te komen tot een verrijkte melding.</t>
  </si>
  <si>
    <t>De organisatie maakt gebruik van een professioneel CDC (Cyber Defense Center) dat zowel SOC als CSIRT-diensten combineert. De log van alle relevante systemen (op basis van een risicoanalyse van de organisatie) worden gemonitord worden geautomatiseerd naar een incident met classificatie en prioritering omgezet in het incidentmanagementsysteem.</t>
  </si>
  <si>
    <t>De monitoringfunctie is in staat rekening met houden met de inrichting van het landschap van de organisatie om te komen tot een verrijkte melding.</t>
  </si>
  <si>
    <t>De monitoringfunctie is gecombineerd en geïntegreerd met een CSIRT-dienst (Computer Security Incident Response Team).</t>
  </si>
  <si>
    <t>Er is een generiek responseplan voor incidenten dat ook gebruik kan worden voor beveiligingsincidenten.</t>
  </si>
  <si>
    <t>Er is een generiek responseplan specifiek voor beveiligingsincidenten.</t>
  </si>
  <si>
    <t>In het responseplan is voor iedere standaardactiviteit die altijd moet worden uitgevoerd in voldoende detail beschreven hoe dit moet worden uitgevoerd.</t>
  </si>
  <si>
    <t>Het responseplan kent uitgangen naar crisismanagement voor escalatie en naar leveranciersmanagement voor derdelijns support.</t>
  </si>
  <si>
    <t>De responseplannen zijn opgesteld op basis van een set van security use-cases die gericht zijn op de informatiebeveiligingsrisico’s die voor de organisatie van toepassing zijn.</t>
  </si>
  <si>
    <t>De responsplannen geven mogelijke responses voor alle verwachte stappen van een mogelijke aanval op de organisatie.</t>
  </si>
  <si>
    <t>Informatie over de IT-systemen en de IT-architectuur die in de response op beveiligingsincidenten moet worden meegenomen, is direct beschikbaar.</t>
  </si>
  <si>
    <t>De responseplannen zijn er voor bedrijfskritieke processen maar ook voor niet bedrijfskritische maar wel belangrijke systemen.</t>
  </si>
  <si>
    <t>De responseplannen kennen een standaard en formele ketenaanpak (informatieketen en waardeketen).</t>
  </si>
  <si>
    <t>De lijnmanagers van de ketens dragen de verantwoordelijk voor de responseplannen.</t>
  </si>
  <si>
    <t>De plannen zijn ontwikkeld, afgestemd en gecommuniceerd met de partners in de keten.</t>
  </si>
  <si>
    <t>De training is inclusief de basisvaardigheden voor de processtappen en procedures.</t>
  </si>
  <si>
    <t>Naast de eigen acties worden de interacties met andere belanghebbenden actief getraind in een groepssessie.</t>
  </si>
  <si>
    <t xml:space="preserve">De training is inclusief de integratie naar de interne IT-processen waarmee incidentmanagement interacteert zoals probleembeheer, wijzigingenbeheer, assetmanagement, kwetsbaarhedenbeheer en configuratiebeheer. </t>
  </si>
  <si>
    <t>De training is inclusief de integratie naar de extern gerichte processen waarmee incidentmanagement interacteert zoals leveranciersbeheer en crisismanagement.</t>
  </si>
  <si>
    <t>De training en oefeningen worden gecoördineerd met alle belangrijke actoren binnen de organisatie zodat de integratie en communicatie wordt meegenomen.</t>
  </si>
  <si>
    <t>Er wordt een training gehouden op ransomware aanvallen waarna er ook een oefening gedaan wordt inclusief de leveranciers en partners in een desktopoefening.</t>
  </si>
  <si>
    <t>De partners in het ecosysteem en de organisaties in de informatie en waardeketen worden meegenomen in de trainingen en oefeningen.</t>
  </si>
  <si>
    <t>De oefeningen die gedaan worden zijn ten minste op basis van tabletop oefeningen zodat opzet en bestaan van de responseplannen geborgd zijn.</t>
  </si>
  <si>
    <t>De oefeningen zijn gebaseerd op realistische beveiligingsincidenten.</t>
  </si>
  <si>
    <t>Een oefening is integraal onderdeel van de jaarplanning en wordt ondersteund door professionele trainers. In de oefening wordt een beveiligingsincident geëscaleerd naar leveranciers en crisismanagement. In de uitvoering van de oefening is het scenario voldoende realistisch om de actoren voor te bereiden op een daadwerkelijk incident.</t>
  </si>
  <si>
    <t xml:space="preserve">De oefeningen zijn professioneel ondersteund door trainers en trainingsmateriaal. </t>
  </si>
  <si>
    <t>De oefeningen behandelen ook de escalaties naar crisismanagement en naar leveranciersondersteuning (derde lijn).</t>
  </si>
  <si>
    <t>Als onderdeel van BIO (Baseline Informatiebeveiliging Overheidsdiensten) is er een jaarlijkse update van dreigingen en wordt gekeken of de genomen maatregelen de risico’s voldoende afdekken.</t>
  </si>
  <si>
    <t>Er zijn op basis van de analyse acties geformuleerd die het risico op verstoringen door beveiligingsincidenten kunnen beperken.</t>
  </si>
  <si>
    <t>De belangrijkste beveiligingsincidenten die hebben plaatsgevonden in de afgelopen 12 maanden, worden geëvalueerd en leiden tot verbeteracties.</t>
  </si>
  <si>
    <t>Naast dreigingen analyses worden ook best practices gedeeld binnen het beveiligingsecosysteem van de overheid die soms één-op-één overgenomen kunnen worden.</t>
  </si>
  <si>
    <t>De gepubliceerde dreigingsanalyses binnen de sector worden gebruikt om het dreigingsrisico en de verandering daarin te evalueren wat kan leiden tot een verandering in de behandeling van beveiligingsincidenten.</t>
  </si>
  <si>
    <t>Binnen de sector bekende en gedeelde beveiligingsincidenten worden gebruikt om de eigen aanpak te evalueren en te verbeteren.</t>
  </si>
  <si>
    <t>Na elk belangrijk beveiligingsincident wordt er geëvalueerd om te leren en verbeteren.</t>
  </si>
  <si>
    <t>Elk beveiligingsincident wordt binnen 30 dagen na herstel geëvalueerd.</t>
  </si>
  <si>
    <t>Evaluatie vindt altijd plaats na een significante verandering van de dreigingen of de kwetsbaarheden binnen het ecosysteem.</t>
  </si>
  <si>
    <t>Alle trainingsresultaten en oefeningen leiden tot evaluatie van de informatiebeveiligingsprocessen en de trainingen en oefeningen hierop.</t>
  </si>
  <si>
    <t xml:space="preserve">De standaard tooling voor het melden en afhandelen van IT-incidenten wordt ook gebruikt voor beveiligingsincidenten en deze zijn als zodanig herkenbaar en hebben een classificatie op basis van soorten beveiligingsincidenten en een prioriteit op basis van een risicoafweging. De afhandeling van de beveiligingsincidenten wordt gedurende de gehele levenscyclus bewaakt tot aan de evaluatie. Er wordt over gerapporteerd naar de belangrijkste stakeholders waaronder IT-management, de CISO, CIO het CERT en eigenaren van de diensten binnen de organisatie. </t>
  </si>
  <si>
    <t>Capability assessment</t>
  </si>
  <si>
    <t>Gebruiksaanwijzing</t>
  </si>
  <si>
    <t>Stap 1:</t>
  </si>
  <si>
    <t>Stap 2:</t>
  </si>
  <si>
    <t>Beantwoord met behulp van de "Capability Assessment Toelichting" de vragen op onderstaande werkbladen:</t>
  </si>
  <si>
    <t>Stap 3:</t>
  </si>
  <si>
    <t>Stap 4:</t>
  </si>
  <si>
    <t>Response- 
bereik</t>
  </si>
  <si>
    <t>Testen &amp; 
Oefeningen</t>
  </si>
  <si>
    <t>Meld-
bronnen</t>
  </si>
  <si>
    <r>
      <t>Bekijk de resultaten op werkblad "</t>
    </r>
    <r>
      <rPr>
        <u/>
        <sz val="11"/>
        <rFont val="Verdana"/>
        <family val="2"/>
      </rPr>
      <t>Dashboard</t>
    </r>
    <r>
      <rPr>
        <sz val="11"/>
        <rFont val="Verdana"/>
        <family val="2"/>
      </rPr>
      <t>".</t>
    </r>
  </si>
  <si>
    <t>&lt;&lt; Terug naar dashboard</t>
  </si>
  <si>
    <t>Capability ten aanzien van: Rollen (3.2.3)</t>
  </si>
  <si>
    <t>Capability ten aanzien van: Proces (3.2.2)</t>
  </si>
  <si>
    <t>Capability ten aanzien van: Beleid (3.2.1)</t>
  </si>
  <si>
    <t>Capability ten aanzien van: Meldbronnen (3.2.4)</t>
  </si>
  <si>
    <t>Capability ten aanzien van: Testen &amp; Oefeningen (3.2.7)</t>
  </si>
  <si>
    <t>Capability ten aanzien van: Evaluatie (3.2.8)</t>
  </si>
  <si>
    <t>Totaal</t>
  </si>
  <si>
    <r>
      <t xml:space="preserve">   3.2.1 - </t>
    </r>
    <r>
      <rPr>
        <u/>
        <sz val="11"/>
        <rFont val="Verdana"/>
        <family val="2"/>
      </rPr>
      <t>Beleid</t>
    </r>
  </si>
  <si>
    <r>
      <t xml:space="preserve">   3.2.2 - </t>
    </r>
    <r>
      <rPr>
        <u/>
        <sz val="11"/>
        <rFont val="Verdana"/>
        <family val="2"/>
      </rPr>
      <t>Proces</t>
    </r>
  </si>
  <si>
    <r>
      <t xml:space="preserve">   3.2.3 - </t>
    </r>
    <r>
      <rPr>
        <u/>
        <sz val="11"/>
        <rFont val="Verdana"/>
        <family val="2"/>
      </rPr>
      <t>Rollen</t>
    </r>
  </si>
  <si>
    <r>
      <t xml:space="preserve">   3.2.4 - </t>
    </r>
    <r>
      <rPr>
        <u/>
        <sz val="11"/>
        <rFont val="Verdana"/>
        <family val="2"/>
      </rPr>
      <t>Meldbronnen</t>
    </r>
  </si>
  <si>
    <r>
      <t xml:space="preserve">   3.2.7 - </t>
    </r>
    <r>
      <rPr>
        <u/>
        <sz val="11"/>
        <rFont val="Verdana"/>
        <family val="2"/>
      </rPr>
      <t>Testen &amp; Oefeningen</t>
    </r>
  </si>
  <si>
    <r>
      <t xml:space="preserve">   3.2.8 - </t>
    </r>
    <r>
      <rPr>
        <u/>
        <sz val="11"/>
        <rFont val="Verdana"/>
        <family val="2"/>
      </rPr>
      <t>Evaluatie</t>
    </r>
  </si>
  <si>
    <t>Status dashboard beveiligingsincidentmanagement &amp; response assessment</t>
  </si>
  <si>
    <t>Context Incident Response Readiness</t>
  </si>
  <si>
    <t>Het capability-assessment is een onderzoek wat inzicht geeft in de capabilities of het vermogen van een organisatie om, in dit geval, beveiligingsincidentmanagement &amp; response effectief te kunnen inzetten om weerbaar te zijn tegen cyberaanvallen en andere verstoringen op het gebied van informatiebeveiliging.</t>
  </si>
  <si>
    <t>Response-
plannen</t>
  </si>
  <si>
    <t>Op basis van een beveiligingsrisico-analyse en de digitale weerbaarheidsrichtlijnen van de CISO is er specifiek beleid ontwikkeld op beveiligingsincidentmanagement &amp; response.</t>
  </si>
  <si>
    <t>In het informatiemanagement van de CIO voor de organisatie is digitale en/of cyberweerbaarheid nog geen beschreven deel van de governance. Wel is er generiek beleid ten aanzien van de ondersteuning van IT-systemen waaronder ook elementen over incidentmanagement &amp; response. Incidenten worden niet doorgeschoven binnen de organisatie maar vanuit een centraal punt gecoördineerd.</t>
  </si>
  <si>
    <t>Er is geformaliseerd beleid op digitale weerbaarheid met specifieke elementen voor incidentmanagement &amp; response op basis van de BIO-eisen.</t>
  </si>
  <si>
    <t>Als onderdeel van het informatiebeveiligingsbeleid of in een onderliggend beleid is aangegeven welke dreigingen belangrijk zijn voor de organisatie en wat er van de organisatie verwacht wordt in de afhandeling van beveiligingsincidenten en de gestandaardiseerde response. Zowel over de incidenten als de vooraf gemaakt responseplannen wordt naar het management gerapporteerd. Een generiek responseplan is ingericht dat voor alle beveiligingsincidenten gebruikt kan worden. Voor specifieke dreigingen en incidenten zijn specifieke responseplannen ingericht.</t>
  </si>
  <si>
    <t>Het beleid gaat specifiek in op welke generieke en specifieke responseplannen er ingericht moeten worden.</t>
  </si>
  <si>
    <t xml:space="preserve">De organisatie heeft alle relevante eisen uit de BIO voor incident management &amp; response gestructureerd en aantoonbaar ingericht. </t>
  </si>
  <si>
    <t>De organisatie is beschreven en uitgewerkt in processen voor de afhandeling van en waarbij er een invulling is gegeven aan de eisen vanuit de BIO. Er is een protocol gemaakt voor de communicatie inclusief het CERT en de procedures hieromheen zijn zo ingericht dat er ook een effectieve toetsing is of een beveiligingsincident belangrijk genoeg is om naar het CSIRT te communiceren en naar b.v. de CISO voor verdere escalatie. Voor de belangrijkste dreigingen in de organisatie zijn responseplannen gemaakt die rekening houden met de kwetsbaarheden en de inrichting van de IT.</t>
  </si>
  <si>
    <t>Alle processen voor beveiligingsincidentmanagement &amp; response zijn ingericht en worden periodiek geëvalueerd op werking.</t>
  </si>
  <si>
    <t>Beveiligingsincidentmanagement &amp; response is geïntegreerd met het risicomanagement en continuïteitsmanagement (inclusief crisismanagement) van de organisatie.</t>
  </si>
  <si>
    <t>In het Incidentmanagementteam heeft een persoon de taak om responseplannen te maken, testen en te onderhouden voor de belangrijkste mogelijke informatiebeveiligingsincidenten. Alle managers hebben in hun taakomschrijving de expliciete verantwoordelijkheid voor informatiebeveiliging en werken actief mee aan de weerbaarheid onder leiding van een ISO en op basis van ondersteuning door een CISO.</t>
  </si>
  <si>
    <t>Het opstellen van responseplannen voor beveiligingsincidenten wordt actief ondersteund door een Information Security Officer.</t>
  </si>
  <si>
    <t>Er zijn binnen de eigen en leverende IT-organisatie specialisten op het gebied van beveiliging, zowel in de techniek als in de organisatie. Er zijn beveiligingsexperts betrokken in alle delen van de IT-governance, van Securityarchitecten tot en met forensische experts en beveiligingsbeheerders. De specialisten van het SOC of het CDC (Cyber Defense Center) werken nauw samen met de specialisten van de IT-diensten en verantwoordelijken voor incidentmanagement &amp; response.</t>
  </si>
  <si>
    <t xml:space="preserve">Bij alle leveranciers en partners is een verantwoordelijkheid belegd voor informatiebeveiliging incidentmanagement en response. </t>
  </si>
  <si>
    <t>Er is een coördinerende rol binnen het ecosysteem voor beveiligingsincidenten en de response.</t>
  </si>
  <si>
    <t>Incidenten ontstaan vanuit een melding van een persoon of een systeem welke onder verantwoordelijkheid van de incidentmanager tot een geclassificeerd en geprioriteerd incident worden getransformeerd. Als onderdeel van de procesvoering is het aantrekken van de juiste meldingen een belangrijk onderdeel van een succesvolle incidentmanagement &amp; response activiteit. Het is de start van de operationele weerbaarheid en trigger voor een reeks aan activiteiten. Het begint met een melding van een gebruiker die niet meer kan werken en denkt dat het mogelijk een beveiligingsoorzaak heeft en het eindigt met een Cyber Defense Center wat al de eerste melding of alarmering kan geven wanneer de eerste fase van een aanval gestart wordt door een kwaadwillende.</t>
  </si>
  <si>
    <t>Capability ten aanzien van: responseplannen (3.2.5)</t>
  </si>
  <si>
    <t>Een incident responseplan geeft een systematische aanpak voor een adequate response op onverwachte en verwachte en met als doel het minimaliseren van de huidige en toekomstige impact op de bedrijfsvoering. Er is een afweging tussen de gedetailleerdheid van een responseplan en de benodigde flexibiliteit in de response vanwege de onzekerheid over de aanvaller, de aanvalswijze en de doelstelling(en) van de aanvaller. Het begint bij een plan over wie de response moet uitvoeren en eindigt bij gedetailleerde responseplannen voor de verwachtte mogelijke aanvallen en ten minste een generiek responseplan voor de onverwachte aanvallen.</t>
  </si>
  <si>
    <t>Het responseplan beschrijft welke oplosgroep verantwoordelijk is om tot een response te komen en waaraan die response moet voldoen zonder inhoud te geven aan de feitelijke responseactiviteiten.</t>
  </si>
  <si>
    <t>Het responseplan beschrijft in concrete stappen de te nemen acties tot aan de oplossing van het incident.</t>
  </si>
  <si>
    <t>Het beveiligingsresponseplan geeft aan welke oplosgroep betrokken moeten zijn, wie er geïnformeerd moeten worden en wat de mogelijke acties zijn om de impact te beperken. Met de leveranciers van de IT-systemen zijn er contracten opgemaakt waarin de support op incidenten is beschreven en het responseplan biedt de mogelijkheid dit te activeren. Als de impact van het groot is kunnen de crisismanagement processen worden opgestart.</t>
  </si>
  <si>
    <t>Er zijn meerdere responseplannen waaronder een generiek responseplan plus één voor ransomware en één voor data lekken. Op basis van internationale best practices die aangepast zijn aan de organisatie zijn de responseplannen opgesteld met acties voor beperken van de impact, veiligstellen van data en verwijdering van malware en herstel van de veiligheid van de omgeving. Het is duidelijk wie een responseplan onder welke voorwaarden mag starten en uitvoeren.</t>
  </si>
  <si>
    <t>In de responseplannen is expliciet aandacht gegeven voor het beperken van de impact van een incident (containment) waarbij vooraf de mandatering voor het stopzetten of afsluiten van diensten is verkregen.</t>
  </si>
  <si>
    <t>In de responseplannen is expliciet aandacht gegeven aan het veiligstellen van informatie voor forensisch onderzoek en is er ook een relatie naar een forensische onderzoeksinstelling opgenomen.</t>
  </si>
  <si>
    <t>Er is een generiek responseplan voor onverwachte beveiligingsincidenten plus specifieke voor de meest voorkomende beveiligingsincidenten die zijn vastgesteld in het dreigingenbeheer van de organisatie. In de response staat beschreven wie mandaat heeft tot welke acties, hoe die acties standaard moeten worden uitgevoerd en hoe met afwijkingen tot die standaard wordt omgegaan.</t>
  </si>
  <si>
    <t>In het responseplan is opgenomen wie er welke verantwoordelijkheid draagt voor welke responsestappen.</t>
  </si>
  <si>
    <r>
      <t xml:space="preserve">   3.2.5 - </t>
    </r>
    <r>
      <rPr>
        <u/>
        <sz val="11"/>
        <rFont val="Verdana"/>
        <family val="2"/>
      </rPr>
      <t>Responseplannen</t>
    </r>
  </si>
  <si>
    <r>
      <t xml:space="preserve">   3.2.6 - </t>
    </r>
    <r>
      <rPr>
        <u/>
        <sz val="11"/>
        <rFont val="Verdana"/>
        <family val="2"/>
      </rPr>
      <t>Responsebereik</t>
    </r>
  </si>
  <si>
    <t>Capability ten aanzien van: responsebereik (3.2.6)</t>
  </si>
  <si>
    <t>Voor de belangrijkste applicatie die gebruikt wordt is met de leverancier een supportcontract overeengekomen. De leverancier zal op “best effort”-basis het incident proberen op te lossen, de impact te beperken, de oorzaak te onderzoeken en een response te formuleren, welke in overleg met organisatie wordt uitgevoerd.</t>
  </si>
  <si>
    <t>In de informatie over de IT-systemen is duidelijk welke IT-systemen, wat voor een relatie met elkaar hebben zodat dit in de response meegenomen kan worden.</t>
  </si>
  <si>
    <t>In de informatie over de IT-systemen wordt de classificatie van de geraakte assets meegenomen in de response.</t>
  </si>
  <si>
    <t>Het bedrijfsproces van de organisatie is het uitgangspunt voor de response.</t>
  </si>
  <si>
    <t>De relatie tussen de bedrijfsprocessen en de IT-systemen is bekend en is meegenomen in de responseplannen.</t>
  </si>
  <si>
    <t>In de response zijn niet alleen acties op IT-systemen meegenomen maar ook acties die vanuit de bedrijfsprocessen de impact kunnen beperken.</t>
  </si>
  <si>
    <t>De responseplannen kennen niet alleen een “worst case scenario” maar ook een waarschijnlijk scenario.</t>
  </si>
  <si>
    <t>Het responseplan voor de informatiebeveiligingsincidenten die de gehele keten kunnen raken worden actief gedeeld en overeengekomen met de ketenpartners.</t>
  </si>
  <si>
    <t>Er zijn trainingen beschikbaar over de basisprocedures voor beveiligingsincidentmanagement en voor de responseplannen.</t>
  </si>
  <si>
    <t xml:space="preserve">De training en oefening is in teamverband waarbij alle rollen binnen het incidentmanagement &amp; responseproces ook interacteren. </t>
  </si>
  <si>
    <t>Evaluatie omvat het analyseren van eerdere beveiligingsincidenten om potentiële verbeterpunten te identificeren. Het is van belang dat alle actoren in dit evaluatieproces zijn betrokken. Door het proces beveiligingsincidentmanagement en –response continu te verbeteren, zal het beheersen van beveiligingsincidenten worden versterkt en de effectiviteit van de responseplannen worden bevorderd.
Met het identificeren en implementeren van verbeteringen, kunnen toekomstige incidenten worden voorkomen. Het zorgt er ook voor dat incidenten sneller en effectiever worden afgehandeld, en dat voldaan wordt aan de laatste wet- en regelgeving. Cyberdreigingen en aanvalsmethoden evolueren voortdurend. Door continue verbetering kunnen organisaties hun verdedigingsmechanismen up-to-date houden en effectief response bieden op nieuwe soorten beveiligingsincidenten. Het begint bij evalueren na een werkelijk incident en eindigt bij het op basis van oefenen en op basis van risicomanagement voortdurend verbeteren van de incident en responseplannen.</t>
  </si>
  <si>
    <t>Jaarlijks wordt een risicoanalyse op de informatiebeveiliging gedaan waar in de beveiligingsincidenten en de response worden meegenomen.</t>
  </si>
  <si>
    <t>Periodiek worden best practices op beveiligingsincidentmanagement &amp; -response verzameld en gebruikt voor evaluatie en verbeteringen op het proces.</t>
  </si>
  <si>
    <t>De processen voor beveiligingsincidentmanagement &amp; -response worden periodiek geëvalueerd ten opzichte van de eisen die de wet- en regelgeving hieraan stelt.</t>
  </si>
  <si>
    <t>De processen voor beveiligingsincidentmanagement &amp; -response worden geëvalueerd op de integratie met de toeleverde processen en de opvolgende processen in de informatie- en waardeketen.</t>
  </si>
  <si>
    <t>Alle beveiligingsincidenten van de afgelopen 12 maanden of sinds de laatste evaluatie, worden geëvalueerd om mogelijke verbeteringen in de afhandeling van de incidenten te ontdekken en die om te zetten in verbeteracties in het proces en de responseplannen.</t>
  </si>
  <si>
    <t>Er is regelmatig overleg binnen het beveiligingsecosysteem waarbij er actief gezocht wordt naar verbeteringen in de response op informatiebeveiligingsincidenten. Hierbij worden alle incidenten, activiteiten en oefeningen meegenomen binnen de eigen organisatie en binnen het ecosysteem.</t>
  </si>
  <si>
    <t>Incident Response - Incident Response Readiness</t>
  </si>
  <si>
    <r>
      <t>Link naar "</t>
    </r>
    <r>
      <rPr>
        <u/>
        <sz val="11"/>
        <rFont val="Verdana"/>
        <family val="2"/>
      </rPr>
      <t>IR-2 Verbeterplan</t>
    </r>
    <r>
      <rPr>
        <sz val="11"/>
        <rFont val="Verdana"/>
        <family val="2"/>
      </rPr>
      <t>"</t>
    </r>
  </si>
  <si>
    <r>
      <rPr>
        <b/>
        <sz val="11"/>
        <rFont val="Verdana"/>
        <family val="2"/>
      </rPr>
      <t xml:space="preserve">
Let op</t>
    </r>
    <r>
      <rPr>
        <sz val="11"/>
        <rFont val="Verdana"/>
        <family val="2"/>
      </rPr>
      <t>: 
Een capability-niveau kleurt pas groen als aan alle voorgaande niveau's invulling is gegeven en dus op 100% staan.</t>
    </r>
  </si>
  <si>
    <t>Capability-niveau</t>
  </si>
  <si>
    <t>Het geformaliseerde beleid op incidentmanagement &amp; -response is onderdeel van de managementsturing.</t>
  </si>
  <si>
    <t>De managementsturing wordt ondersteund met rapportages over de effectiviteit van het beleid.</t>
  </si>
  <si>
    <t>Meldingen van systemen worden doorgestuurd naar een monitoringfunctie.</t>
  </si>
  <si>
    <t>Er vindt correlatie en triage plaats binnen de monitoringfunctie om te komen tot een melding die automatisch geclassificeerd kan worden binnen incidentmanagement &amp; response.</t>
  </si>
  <si>
    <t>Bij responsebereik gaat het om in hoeverre binnen de incident afhandeling en de response ook alle IT-systemen en bedrijfsprocessen worden meegenomen. Voor het responsebereik wordt onderscheid gemaakt worden tussen kwalitatief bereik en kwantitatief bereik.  
Kwalitatief bereik heeft betrekking op het soort systemen. Voor kwalitatief bereik gaat het erom dat alle systemen die belangrijk zijn voor de organisatie meegenomen zijn in zowel de logging voor de melding maar ook in de response voor de acties die genomen moeten worden. Dit kan op basis van het asset managementproces waarin de systemen op risico en impact voor de organisatie worden geclassificeerd. 
In het kwantitatieve bereik gaat het erom dat ook echt alle systemen zijn of worden geïndentificeerd die gemonitord moeten worden en waarop acties in het responseplan zijn of worden geformuleerd. Immers, als er bij een zichzelf verspreidende infectie ook maar één bereikbaar systeem overgeslagen wordt, zal de response mogelijk niet effectief zijn.</t>
  </si>
  <si>
    <r>
      <t xml:space="preserve">Dit document maakt onderdeel uit van Incident Response Readiness miniproducten. Daar waar de producten van SOC Operational Readiness ondersteuning bieden ter voorbereiding op een SOC-implementatie richten de producten van Incident Response Readiness zich op Incident Response. De producten van IR-1 "Capability Assessment" stellen een organisatie in staat om te onderzoeken welke onderwerpen ten aanzien van </t>
    </r>
    <r>
      <rPr>
        <b/>
        <sz val="11"/>
        <rFont val="Verdana"/>
        <family val="2"/>
      </rPr>
      <t>Incident Response</t>
    </r>
    <r>
      <rPr>
        <sz val="11"/>
        <rFont val="Verdana"/>
        <family val="2"/>
      </rPr>
      <t xml:space="preserve"> nog moeten worden ingericht.
De producten IR-2 tot en met IR-5 bieden handvatten om Incident Response onderwerpen in te richten.
Onderstaande weergave toont dit document als onderdeel van </t>
    </r>
    <r>
      <rPr>
        <b/>
        <sz val="11"/>
        <rFont val="Verdana"/>
        <family val="2"/>
      </rPr>
      <t>Incident Response</t>
    </r>
    <r>
      <rPr>
        <sz val="11"/>
        <rFont val="Verdana"/>
        <family val="2"/>
      </rPr>
      <t xml:space="preserve"> in het VSSR miniproducten raamwerk.</t>
    </r>
  </si>
  <si>
    <r>
      <t>Lees eerst het bijhorende document "</t>
    </r>
    <r>
      <rPr>
        <u/>
        <sz val="11"/>
        <rFont val="Verdana"/>
        <family val="2"/>
      </rPr>
      <t>IR1 - Capability Assessment Toelichting</t>
    </r>
    <r>
      <rPr>
        <sz val="11"/>
        <rFont val="Verdana"/>
        <family val="2"/>
      </rPr>
      <t>" (Link)</t>
    </r>
  </si>
  <si>
    <t>Het beleid van het senior management op het gebied van weerbaarheid bepaalt de richting die gekozen wordt ten aanzien van beveiligingsincidentmanagement &amp; response. Zelf doen of outsourcen, keuze van de resourcing, de relatie van crisismanagement en risicomanagement.
Daarnaast wordt verwacht dat er voldoende middelen beschikbaar worden gesteld en er een implementatieplan en tijdslijn wordt opgesteld om het proces te implementeren. In de laatste plaats bepaalt het beleid ook wat de gewenste mogelijkheden en bijbehorende competenties voor de organisatie zijn.</t>
  </si>
  <si>
    <t>Het beleid voor digitale weerbaarheid is onderdeel van het informatiebeleid en verbijzonderd in informatiebeveiligingsbeleid waarin de afhandeling van beveiligingsincidenten en de voorbereiding op de response in de vorm van responseplannen is geborgd. Het management bespreekt met regelmaat hoe de staat van de weerbaarheid is en zorgt voor de middelen om te testen en te oefenen. De CISO bewaakt de informatiebeveiligingsaspecten van de plannen en doet actief mee aan de evaluatie.</t>
  </si>
  <si>
    <t>Er vindt bewaking plaats over de voortgang van het oplossen van informatiebeveiligingsincidenten.</t>
  </si>
  <si>
    <t>Over beveiligingsincidenten wordt gecommuniceerd naar alle relevante stakeholders. Dit omvat niet alleen technisch betrokkenen, maar ook de informatie-eigenaren en het CSIRT.</t>
  </si>
  <si>
    <t>Beschikt over taken, processen, procedures en werkinstructies die specifiek op informatiebeveiligingsincidenten zijn gericht c.q. hiervoor zijn geoptimaliseerd.</t>
  </si>
  <si>
    <t>Van elk beveiligingsincident wordt het risico (kans en impact) beoordeeld op basis hiervan wordt een prioriteit toegewezen.</t>
  </si>
  <si>
    <t>Over beveiligingsincidenten wordt gerapporteerd aan het management en andere relevante stakeholders.</t>
  </si>
  <si>
    <t>De organisatie beschikt over vooraf gedefinieerde responseplannen die ook, offline, beschikbaar zijn tijdens een grote verstoring.</t>
  </si>
  <si>
    <t>De relaties tussen alle relevante beveiligingsprocessen zijn onderdeel van de governance binnen de organisatie en er is een structuur gevolgd om deze op te zetten bijvoorbeeld gebaseerd op ITIL-, Value IT, COBIT &amp; ISO 27001/27002. De architectuur van de informatiebeveiligingsgovernance is geïntegreerd opgezet met gebruik van Enterprise- en Securityarchitecten. Hierdoor is er niet alleen integratie op procesniveau maar ook de tooling is geïntegreerd. Er zijn automatische feeds van dreigingen en kwetsbaarheden die gebruikt worden voor de preparatie van responseplannen en de incidentafhandeling wordt op alle activiteiten met tooling ondersteund. De samenwerking tussen de verschillende beveiligingsfuncties, -rollen en beheerteams van zowel de eigen organisatie als de leveranciers is onderdeel van de integratie. De organisatie is gericht op snelheid van afhandeling en op oplossend vermogen uitgaande van de risico’s in de omgeving en het dreigingsniveau voor de organisatie.</t>
  </si>
  <si>
    <t>Voor processen is van belang in welke mate deze goed zijn vastgelegd, toegespitst zijn op het doel en de mate waarin deze aansluiten op andere processen van de organisatie. De inrichting van het proces begint bij het hebben van een regulier incidentmanagementproces en is pas optimaal wanneer er ook specifieke rollen en activiteiten zijn beschreven en toegewezen voor specifieke beveiligingsincidenten en deze goed aansluiten op andere processen van de organisatie</t>
  </si>
  <si>
    <t>Naast het generieke beveiligingsresponseplan zijn er meerdere specifieke responseplannen ingericht a.d.h.v. de meest waarschijnlijke informatiebeveiligingsincidenten.</t>
  </si>
  <si>
    <t>Testen en oefeningen zijn beide nodig voor het effectief en efficiënt kunnen uitvoeren van incidentmanagement. Testen zijn erop gericht om vast te stellen of het proces met alle middelen effectief het beoogde resultaat geven. Door dit in een tabletop te doen resulteert dit tevens in een overdracht van de benodigde kennis en ontwikkelen van de vereiste vaardigheden. Oefeningen zijn erop gericht om fouten (in processen, beschrijvingen, ..) te ontdekken en het gebruik van de kennis en vaardigheden zover te ontwikkelen dat er snelheid van handelen is en weinig fouten worden gemaakt ten opzichte van de beschreven processen en procedures. Daarnaast zorgt het oefenen met onverwachte gebeurtenissen er ook voor dat de flexibiliteit van de deelnemers in het proces geoefend wordt. 
Het begint bij het trainen van de actoren in het proces in de standaardbehandeling van beveiligingsincidenten en het eindigt bij een onaangekondigde oefening waarbij alle belanghebbenden onder begeleiding de afhandeling van het incident oefenen in een vooraf ongedefinieerd fictief beveiligingsincident.</t>
  </si>
  <si>
    <t>Er is een training met oefening (inclusief response) beschikbaar voor het reguliere incident-management.</t>
  </si>
  <si>
    <t>In de training en oefening (inclusief response) is aandacht voor alle soorten incidenten.</t>
  </si>
  <si>
    <t>De IT-systemen moeten kunnen worden afgeschaald, of worden uitgeschakeld, bij een groot incident. Ook de consequenties voor de bedrijfsprocessen moeten worden beheersd door bijvoorbeeld tijdelijke handmatige procedures waar dat mogelijk is. In laatste instantie resulteert dit in het activeren van het crisisplan en het Disaster Recovery Plan.</t>
  </si>
  <si>
    <t>Voor de IT-systemen en bedrijfsprocessen die op basis van een risicoanalyse door de organisatie als belangrijk zijn bevonden zijn er uitwerkingen in de responseplannen die de impact voor de gehele keten kunnen beperken en herstellen. De responseplannen zijn inclusief de communicatie naar de belangrijkste stakeholders.</t>
  </si>
  <si>
    <t>Het bereik van de response is op de gehele informatie- en waardeketen die beïnvloed wordt door het beveiligingsincident en/of meldplicht vereist (AVG, NIS2,..)</t>
  </si>
  <si>
    <t>De responseplannen kennen ten minste de volgende elementen:
- Het beperken van de impact van de gebeurtenis;
- Het vaststellen van het doel van de aanvaller;
- De identiteit van de aanvaller;
- De methodes die door de aanvaller gehanteerd worden;
- Het herstel van de cyber-veiligheid van de omgeving;
- Het herstel van de afgesproken dienstverlening niveaus;
- Het communicatieplan;
- Coördinatie &amp; communicatie in geval van meldplicht.</t>
  </si>
  <si>
    <t xml:space="preserve">Het dashboard geeft een overzicht van Incident Response-onderwerpen die wel of niet zijn ingericht. Het Dashboard laat ook het huidige capability-niveau van de organisatie zien. Op basis van het huidige capability-niveau voorziet het product IR-2 "Verbeterplan" in handvatten om de organisatie naar het volgende capability-niveau te brengen.
</t>
  </si>
  <si>
    <t>Geel gemarkeerde cellen duiden erop dat één of meer onderwerpen in voorgaande niveau(s) nog niet zijn verwerkt.</t>
  </si>
  <si>
    <r>
      <rPr>
        <b/>
        <sz val="11"/>
        <rFont val="Verdana"/>
        <family val="2"/>
      </rPr>
      <t>Let op</t>
    </r>
    <r>
      <rPr>
        <sz val="11"/>
        <rFont val="Verdana"/>
        <family val="2"/>
      </rPr>
      <t>: 
Een capability-niveau kleurt pas groen als aan alle voorgaande niveau's en onderwerpen invulling is gegeven.</t>
    </r>
  </si>
  <si>
    <t>Kijk voor meer informatie over VSSR diensten op https://www.ncsc.nl/vssr of mail naar info@ncsc.nl</t>
  </si>
  <si>
    <t>IR1 - Capability assessment - Versie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</si>
</sst>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u/>
      <sz val="10"/>
      <color theme="10"/>
      <name val="Arial"/>
      <family val="2"/>
    </font>
    <font>
      <sz val="10"/>
      <color theme="1"/>
      <name val="Verdana"/>
      <family val="2"/>
    </font>
    <font>
      <b/>
      <i/>
      <u/>
      <sz val="18"/>
      <color theme="0"/>
      <name val="Verdana"/>
      <family val="2"/>
    </font>
    <font>
      <b/>
      <i/>
      <u/>
      <sz val="26"/>
      <color theme="0"/>
      <name val="Verdana"/>
      <family val="2"/>
    </font>
    <font>
      <b/>
      <sz val="11"/>
      <color theme="0"/>
      <name val="Verdana"/>
      <family val="2"/>
    </font>
    <font>
      <sz val="11"/>
      <color theme="0"/>
      <name val="Verdana"/>
      <family val="2"/>
    </font>
    <font>
      <sz val="11"/>
      <color theme="1"/>
      <name val="Verdana"/>
      <family val="2"/>
    </font>
    <font>
      <b/>
      <sz val="11"/>
      <name val="Verdana"/>
      <family val="2"/>
    </font>
    <font>
      <u/>
      <sz val="11"/>
      <name val="Verdana"/>
      <family val="2"/>
    </font>
    <font>
      <sz val="11"/>
      <name val="Verdana"/>
      <family val="2"/>
    </font>
    <font>
      <u/>
      <sz val="11"/>
      <color theme="0"/>
      <name val="Verdana"/>
      <family val="2"/>
    </font>
    <font>
      <b/>
      <sz val="10"/>
      <color theme="1"/>
      <name val="Verdana"/>
      <family val="2"/>
    </font>
    <font>
      <b/>
      <sz val="14"/>
      <color theme="0"/>
      <name val="Verdana"/>
      <family val="2"/>
    </font>
    <font>
      <sz val="11"/>
      <color rgb="FF76D2B6"/>
      <name val="Verdana"/>
      <family val="2"/>
    </font>
    <font>
      <sz val="10"/>
      <name val="Verdana"/>
      <family val="2"/>
    </font>
  </fonts>
  <fills count="10">
    <fill>
      <patternFill patternType="none"/>
    </fill>
    <fill>
      <patternFill patternType="gray125"/>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rgb="FF76D2B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122">
    <xf numFmtId="0" fontId="0" fillId="0" borderId="0" xfId="0"/>
    <xf numFmtId="0" fontId="2" fillId="0" borderId="0" xfId="0" applyFont="1"/>
    <xf numFmtId="0" fontId="2" fillId="0" borderId="0" xfId="0" applyFont="1" applyAlignment="1">
      <alignment wrapText="1"/>
    </xf>
    <xf numFmtId="0" fontId="3" fillId="2" borderId="0" xfId="0" applyFont="1" applyFill="1"/>
    <xf numFmtId="0" fontId="2" fillId="2" borderId="0" xfId="0" applyFont="1" applyFill="1"/>
    <xf numFmtId="0" fontId="4" fillId="3" borderId="0" xfId="0" applyFont="1" applyFill="1" applyAlignment="1">
      <alignment horizontal="right"/>
    </xf>
    <xf numFmtId="0" fontId="5" fillId="3" borderId="0" xfId="0" applyFont="1" applyFill="1" applyAlignment="1">
      <alignment horizontal="left"/>
    </xf>
    <xf numFmtId="0" fontId="2" fillId="3" borderId="0" xfId="0" applyFont="1" applyFill="1" applyAlignment="1">
      <alignment horizontal="right"/>
    </xf>
    <xf numFmtId="0" fontId="4" fillId="4" borderId="0" xfId="0" applyFont="1" applyFill="1" applyAlignment="1">
      <alignment horizontal="right"/>
    </xf>
    <xf numFmtId="0" fontId="6" fillId="4" borderId="0" xfId="0" applyFont="1" applyFill="1" applyAlignment="1">
      <alignment horizontal="left"/>
    </xf>
    <xf numFmtId="0" fontId="2" fillId="4" borderId="0" xfId="0" applyFont="1" applyFill="1" applyAlignment="1">
      <alignment horizontal="right"/>
    </xf>
    <xf numFmtId="0" fontId="2" fillId="5" borderId="0" xfId="0" applyFont="1" applyFill="1"/>
    <xf numFmtId="0" fontId="7" fillId="6" borderId="0" xfId="0" applyFont="1" applyFill="1"/>
    <xf numFmtId="0" fontId="7" fillId="6" borderId="0" xfId="0" applyFont="1" applyFill="1" applyAlignment="1">
      <alignment wrapText="1"/>
    </xf>
    <xf numFmtId="0" fontId="9" fillId="6" borderId="0" xfId="1" quotePrefix="1" applyFont="1" applyFill="1" applyBorder="1" applyAlignment="1">
      <alignment horizontal="left" vertical="top"/>
    </xf>
    <xf numFmtId="0" fontId="7" fillId="6" borderId="0" xfId="0" applyFont="1" applyFill="1" applyAlignment="1">
      <alignment horizontal="left" vertical="top" wrapText="1"/>
    </xf>
    <xf numFmtId="0" fontId="10" fillId="6" borderId="0" xfId="0" quotePrefix="1" applyFont="1" applyFill="1" applyAlignment="1">
      <alignment horizontal="left" vertical="top"/>
    </xf>
    <xf numFmtId="0" fontId="7" fillId="6" borderId="0" xfId="0" applyFont="1" applyFill="1" applyAlignment="1">
      <alignment vertical="top"/>
    </xf>
    <xf numFmtId="0" fontId="8" fillId="6" borderId="0" xfId="0" applyFont="1" applyFill="1" applyAlignment="1">
      <alignment vertical="top"/>
    </xf>
    <xf numFmtId="0" fontId="2" fillId="2" borderId="0" xfId="0" applyFont="1" applyFill="1" applyAlignment="1">
      <alignment horizontal="right"/>
    </xf>
    <xf numFmtId="0" fontId="8" fillId="6" borderId="0" xfId="0" quotePrefix="1" applyFont="1" applyFill="1" applyAlignment="1">
      <alignment horizontal="left" vertical="top"/>
    </xf>
    <xf numFmtId="0" fontId="10" fillId="6" borderId="0" xfId="1" quotePrefix="1" applyFont="1" applyFill="1" applyBorder="1" applyAlignment="1">
      <alignment horizontal="left" vertical="top"/>
    </xf>
    <xf numFmtId="0" fontId="8" fillId="6" borderId="0" xfId="1" quotePrefix="1" applyFont="1" applyFill="1" applyBorder="1" applyAlignment="1">
      <alignment horizontal="left" vertical="top"/>
    </xf>
    <xf numFmtId="0" fontId="10" fillId="6" borderId="0" xfId="1" applyFont="1" applyFill="1" applyAlignment="1">
      <alignment horizontal="left" vertical="top" wrapText="1"/>
    </xf>
    <xf numFmtId="0" fontId="10" fillId="6" borderId="0" xfId="1" applyFont="1" applyFill="1" applyAlignment="1">
      <alignment wrapText="1"/>
    </xf>
    <xf numFmtId="0" fontId="10" fillId="6" borderId="0" xfId="0" quotePrefix="1" applyFont="1" applyFill="1" applyAlignment="1">
      <alignment vertical="top" wrapText="1"/>
    </xf>
    <xf numFmtId="0" fontId="10" fillId="7" borderId="1" xfId="0" applyFont="1" applyFill="1" applyBorder="1" applyAlignment="1">
      <alignment horizontal="left" vertical="center"/>
    </xf>
    <xf numFmtId="9" fontId="14" fillId="6" borderId="0" xfId="0" quotePrefix="1" applyNumberFormat="1" applyFont="1" applyFill="1" applyAlignment="1">
      <alignment horizontal="left" vertical="top"/>
    </xf>
    <xf numFmtId="9" fontId="10" fillId="7" borderId="1" xfId="1" applyNumberFormat="1" applyFont="1" applyFill="1" applyBorder="1" applyAlignment="1">
      <alignment horizontal="center" vertical="center"/>
    </xf>
    <xf numFmtId="0" fontId="10" fillId="6" borderId="0" xfId="1" applyFont="1" applyFill="1" applyAlignment="1">
      <alignment vertical="top" wrapText="1"/>
    </xf>
    <xf numFmtId="0" fontId="5" fillId="5" borderId="0" xfId="1" applyFont="1" applyFill="1" applyAlignment="1">
      <alignment horizontal="right" vertical="center" indent="1"/>
    </xf>
    <xf numFmtId="0" fontId="15" fillId="6" borderId="1" xfId="0" applyFont="1" applyFill="1" applyBorder="1" applyAlignment="1">
      <alignment horizontal="left" vertical="center" wrapText="1"/>
    </xf>
    <xf numFmtId="9" fontId="1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15" fillId="6" borderId="1" xfId="1" quotePrefix="1" applyFont="1" applyFill="1" applyBorder="1" applyAlignment="1">
      <alignment horizontal="left" vertical="center" wrapText="1"/>
    </xf>
    <xf numFmtId="0" fontId="15" fillId="6" borderId="1" xfId="0" quotePrefix="1" applyFont="1" applyFill="1" applyBorder="1" applyAlignment="1">
      <alignment horizontal="left"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2" fillId="2" borderId="0" xfId="0" applyFont="1" applyFill="1" applyAlignment="1">
      <alignment horizontal="right"/>
    </xf>
    <xf numFmtId="0" fontId="2" fillId="8" borderId="0" xfId="0" applyFont="1" applyFill="1"/>
    <xf numFmtId="0" fontId="2" fillId="8" borderId="0" xfId="0" applyFont="1" applyFill="1" applyAlignment="1">
      <alignment wrapText="1"/>
    </xf>
    <xf numFmtId="0" fontId="9" fillId="7" borderId="1" xfId="1" applyFont="1" applyFill="1" applyBorder="1" applyAlignment="1">
      <alignment horizontal="center" vertical="center"/>
    </xf>
    <xf numFmtId="0" fontId="9" fillId="7" borderId="1" xfId="1" applyFont="1" applyFill="1" applyBorder="1" applyAlignment="1">
      <alignment horizontal="center" vertical="center" wrapText="1"/>
    </xf>
    <xf numFmtId="9" fontId="2" fillId="0" borderId="0" xfId="0" applyNumberFormat="1" applyFont="1"/>
    <xf numFmtId="0" fontId="14" fillId="6" borderId="0" xfId="0" applyFont="1" applyFill="1"/>
    <xf numFmtId="9" fontId="14" fillId="6" borderId="0" xfId="0" applyNumberFormat="1" applyFont="1" applyFill="1"/>
    <xf numFmtId="0" fontId="2" fillId="8" borderId="0" xfId="0" applyFont="1" applyFill="1" applyProtection="1"/>
    <xf numFmtId="0" fontId="2" fillId="8" borderId="0" xfId="0" applyFont="1" applyFill="1" applyAlignment="1" applyProtection="1">
      <alignment wrapText="1"/>
    </xf>
    <xf numFmtId="0" fontId="3" fillId="2" borderId="0" xfId="0" applyFont="1" applyFill="1" applyProtection="1"/>
    <xf numFmtId="0" fontId="2" fillId="2" borderId="0" xfId="0" applyFont="1" applyFill="1" applyProtection="1"/>
    <xf numFmtId="0" fontId="2" fillId="2" borderId="0" xfId="0" applyFont="1" applyFill="1" applyAlignment="1" applyProtection="1">
      <alignment horizontal="right"/>
    </xf>
    <xf numFmtId="0" fontId="4" fillId="3" borderId="0" xfId="0" applyFont="1" applyFill="1" applyAlignment="1" applyProtection="1">
      <alignment horizontal="right"/>
    </xf>
    <xf numFmtId="0" fontId="5" fillId="3" borderId="0" xfId="0" applyFont="1" applyFill="1" applyAlignment="1" applyProtection="1">
      <alignment horizontal="left"/>
    </xf>
    <xf numFmtId="0" fontId="2" fillId="3" borderId="0" xfId="0" applyFont="1" applyFill="1" applyAlignment="1" applyProtection="1">
      <alignment horizontal="right"/>
    </xf>
    <xf numFmtId="0" fontId="4" fillId="4" borderId="0" xfId="0" applyFont="1" applyFill="1" applyAlignment="1" applyProtection="1">
      <alignment horizontal="right"/>
    </xf>
    <xf numFmtId="0" fontId="6" fillId="4" borderId="0" xfId="0" applyFont="1" applyFill="1" applyAlignment="1" applyProtection="1">
      <alignment horizontal="left"/>
    </xf>
    <xf numFmtId="0" fontId="2" fillId="4" borderId="0" xfId="0" applyFont="1" applyFill="1" applyAlignment="1" applyProtection="1">
      <alignment horizontal="right"/>
    </xf>
    <xf numFmtId="0" fontId="2" fillId="5" borderId="0" xfId="0" applyFont="1" applyFill="1" applyProtection="1"/>
    <xf numFmtId="0" fontId="5" fillId="5" borderId="0" xfId="1" applyFont="1" applyFill="1" applyAlignment="1" applyProtection="1">
      <alignment horizontal="right" vertical="center" indent="1"/>
    </xf>
    <xf numFmtId="0" fontId="7" fillId="6" borderId="0" xfId="0" applyFont="1" applyFill="1" applyProtection="1"/>
    <xf numFmtId="0" fontId="9" fillId="6" borderId="0" xfId="1" quotePrefix="1" applyFont="1" applyFill="1" applyBorder="1" applyAlignment="1" applyProtection="1">
      <alignment horizontal="left" vertical="top"/>
    </xf>
    <xf numFmtId="0" fontId="7" fillId="6" borderId="0" xfId="0" applyFont="1" applyFill="1" applyAlignment="1" applyProtection="1">
      <alignment horizontal="left" vertical="top" wrapText="1"/>
    </xf>
    <xf numFmtId="0" fontId="10" fillId="6" borderId="0" xfId="0" quotePrefix="1" applyFont="1" applyFill="1" applyAlignment="1" applyProtection="1">
      <alignment horizontal="left" vertical="top"/>
    </xf>
    <xf numFmtId="9" fontId="14" fillId="6" borderId="0" xfId="0" quotePrefix="1" applyNumberFormat="1" applyFont="1" applyFill="1" applyAlignment="1" applyProtection="1">
      <alignment horizontal="left" vertical="top"/>
    </xf>
    <xf numFmtId="0" fontId="12" fillId="6" borderId="1" xfId="0" applyFont="1" applyFill="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5" fillId="6" borderId="1" xfId="0" applyFont="1" applyFill="1" applyBorder="1" applyAlignment="1" applyProtection="1">
      <alignment horizontal="left" vertical="center" wrapText="1"/>
    </xf>
    <xf numFmtId="9" fontId="15" fillId="6" borderId="1" xfId="0" applyNumberFormat="1" applyFont="1" applyFill="1" applyBorder="1" applyAlignment="1" applyProtection="1">
      <alignment horizontal="center" vertical="center"/>
    </xf>
    <xf numFmtId="0" fontId="2" fillId="6" borderId="1" xfId="0" applyFont="1" applyFill="1" applyBorder="1" applyAlignment="1" applyProtection="1">
      <alignment horizontal="left" vertical="center" wrapText="1"/>
    </xf>
    <xf numFmtId="0" fontId="15" fillId="6" borderId="1" xfId="1" quotePrefix="1" applyFont="1" applyFill="1" applyBorder="1" applyAlignment="1" applyProtection="1">
      <alignment horizontal="left" vertical="center" wrapText="1"/>
    </xf>
    <xf numFmtId="0" fontId="15" fillId="6" borderId="1" xfId="0" quotePrefix="1" applyFont="1" applyFill="1" applyBorder="1" applyAlignment="1" applyProtection="1">
      <alignment horizontal="left" vertical="center" wrapText="1"/>
    </xf>
    <xf numFmtId="0" fontId="15" fillId="7" borderId="1" xfId="0" applyFont="1" applyFill="1" applyBorder="1" applyAlignment="1" applyProtection="1">
      <alignment horizontal="center" vertical="center"/>
      <protection locked="0"/>
    </xf>
    <xf numFmtId="0" fontId="7" fillId="6" borderId="0" xfId="0" applyFont="1" applyFill="1" applyAlignment="1">
      <alignment vertical="top" wrapText="1"/>
    </xf>
    <xf numFmtId="1" fontId="2" fillId="8" borderId="0" xfId="0" applyNumberFormat="1" applyFont="1" applyFill="1"/>
    <xf numFmtId="0" fontId="11" fillId="5" borderId="0" xfId="1" applyFont="1" applyFill="1" applyAlignment="1">
      <alignment horizontal="center" vertical="center" wrapText="1"/>
    </xf>
    <xf numFmtId="0" fontId="4" fillId="2" borderId="0" xfId="0" applyFont="1" applyFill="1" applyAlignment="1">
      <alignment horizontal="right"/>
    </xf>
    <xf numFmtId="0" fontId="12" fillId="2" borderId="0" xfId="0" applyFont="1" applyFill="1" applyAlignment="1">
      <alignment horizontal="right"/>
    </xf>
    <xf numFmtId="0" fontId="2" fillId="2" borderId="0" xfId="0" applyFont="1" applyFill="1" applyAlignment="1">
      <alignment horizontal="right"/>
    </xf>
    <xf numFmtId="0" fontId="10" fillId="6" borderId="0" xfId="0" quotePrefix="1" applyFont="1" applyFill="1" applyAlignment="1">
      <alignment horizontal="left" vertical="top" wrapText="1"/>
    </xf>
    <xf numFmtId="0" fontId="10" fillId="6" borderId="0" xfId="1" applyFont="1" applyFill="1" applyAlignment="1">
      <alignment horizontal="left" vertical="top"/>
    </xf>
    <xf numFmtId="0" fontId="10" fillId="6" borderId="0" xfId="1" quotePrefix="1" applyFont="1" applyFill="1" applyBorder="1" applyAlignment="1">
      <alignment horizontal="left" vertical="center" wrapText="1"/>
    </xf>
    <xf numFmtId="0" fontId="13" fillId="6" borderId="0" xfId="0" quotePrefix="1" applyFont="1" applyFill="1" applyAlignment="1">
      <alignment horizontal="left" vertical="center"/>
    </xf>
    <xf numFmtId="0" fontId="10" fillId="6" borderId="0" xfId="0" applyFont="1" applyFill="1" applyAlignment="1">
      <alignment horizontal="left" vertical="top" wrapText="1"/>
    </xf>
    <xf numFmtId="0" fontId="10" fillId="9" borderId="0" xfId="0" quotePrefix="1" applyFont="1" applyFill="1" applyAlignment="1">
      <alignment horizontal="left" vertical="top"/>
    </xf>
    <xf numFmtId="1" fontId="8" fillId="6" borderId="0" xfId="1" quotePrefix="1" applyNumberFormat="1" applyFont="1" applyFill="1" applyAlignment="1">
      <alignment horizontal="left" vertical="top" wrapText="1"/>
    </xf>
    <xf numFmtId="0" fontId="4" fillId="2" borderId="0" xfId="0" applyFont="1" applyFill="1" applyAlignment="1" applyProtection="1">
      <alignment horizontal="right"/>
    </xf>
    <xf numFmtId="0" fontId="12" fillId="2" borderId="0" xfId="0" applyFont="1" applyFill="1" applyAlignment="1" applyProtection="1">
      <alignment horizontal="right"/>
    </xf>
    <xf numFmtId="0" fontId="2" fillId="2" borderId="0" xfId="0" applyFont="1" applyFill="1" applyAlignment="1" applyProtection="1">
      <alignment horizontal="right"/>
    </xf>
    <xf numFmtId="0" fontId="13" fillId="6" borderId="0" xfId="0" quotePrefix="1" applyFont="1" applyFill="1" applyAlignment="1" applyProtection="1">
      <alignment horizontal="left" vertical="center"/>
    </xf>
    <xf numFmtId="0" fontId="15" fillId="6" borderId="0" xfId="0" quotePrefix="1" applyFont="1" applyFill="1" applyAlignment="1" applyProtection="1">
      <alignment horizontal="left" vertical="center" wrapText="1"/>
    </xf>
    <xf numFmtId="0" fontId="15" fillId="6" borderId="2" xfId="0" applyFont="1" applyFill="1" applyBorder="1" applyAlignment="1" applyProtection="1">
      <alignment horizontal="center" vertical="center"/>
    </xf>
    <xf numFmtId="0" fontId="15" fillId="6" borderId="3" xfId="0" applyFont="1" applyFill="1" applyBorder="1" applyAlignment="1" applyProtection="1">
      <alignment horizontal="center" vertical="center"/>
    </xf>
    <xf numFmtId="0" fontId="15" fillId="6" borderId="4" xfId="0" applyFont="1" applyFill="1" applyBorder="1" applyAlignment="1" applyProtection="1">
      <alignment horizontal="center" vertical="center"/>
    </xf>
    <xf numFmtId="0" fontId="15" fillId="6" borderId="2" xfId="1" quotePrefix="1" applyFont="1" applyFill="1" applyBorder="1" applyAlignment="1" applyProtection="1">
      <alignment horizontal="center" vertical="center"/>
    </xf>
    <xf numFmtId="0" fontId="15" fillId="6" borderId="3" xfId="1" quotePrefix="1" applyFont="1" applyFill="1" applyBorder="1" applyAlignment="1" applyProtection="1">
      <alignment horizontal="center" vertical="center"/>
    </xf>
    <xf numFmtId="0" fontId="15" fillId="6" borderId="4" xfId="1" quotePrefix="1" applyFont="1" applyFill="1" applyBorder="1" applyAlignment="1" applyProtection="1">
      <alignment horizontal="center" vertical="center"/>
    </xf>
    <xf numFmtId="0" fontId="15" fillId="6" borderId="2" xfId="0" quotePrefix="1" applyFont="1" applyFill="1" applyBorder="1" applyAlignment="1" applyProtection="1">
      <alignment horizontal="center" vertical="center"/>
    </xf>
    <xf numFmtId="0" fontId="15" fillId="6" borderId="3" xfId="0" quotePrefix="1" applyFont="1" applyFill="1" applyBorder="1" applyAlignment="1" applyProtection="1">
      <alignment horizontal="center" vertical="center"/>
    </xf>
    <xf numFmtId="0" fontId="15" fillId="6" borderId="4" xfId="0" quotePrefix="1" applyFont="1" applyFill="1" applyBorder="1" applyAlignment="1" applyProtection="1">
      <alignment horizontal="center" vertical="center"/>
    </xf>
    <xf numFmtId="0" fontId="2" fillId="6" borderId="2"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6" borderId="4" xfId="0" applyFont="1" applyFill="1" applyBorder="1" applyAlignment="1" applyProtection="1">
      <alignment horizontal="center" vertical="center"/>
    </xf>
    <xf numFmtId="0" fontId="15" fillId="6" borderId="2" xfId="1" applyFont="1" applyFill="1" applyBorder="1" applyAlignment="1" applyProtection="1">
      <alignment horizontal="left" vertical="center" wrapText="1"/>
    </xf>
    <xf numFmtId="0" fontId="15" fillId="6" borderId="3" xfId="1" applyFont="1" applyFill="1" applyBorder="1" applyAlignment="1" applyProtection="1">
      <alignment horizontal="left" vertical="center" wrapText="1"/>
    </xf>
    <xf numFmtId="0" fontId="15" fillId="6" borderId="4" xfId="1" applyFont="1" applyFill="1" applyBorder="1" applyAlignment="1" applyProtection="1">
      <alignment horizontal="left" vertical="center" wrapText="1"/>
    </xf>
    <xf numFmtId="0" fontId="15" fillId="6" borderId="0" xfId="0" quotePrefix="1" applyFont="1" applyFill="1" applyAlignment="1">
      <alignment horizontal="left" vertical="center" wrapText="1"/>
    </xf>
    <xf numFmtId="0" fontId="15" fillId="6" borderId="2" xfId="1" quotePrefix="1" applyFont="1" applyFill="1" applyBorder="1" applyAlignment="1">
      <alignment horizontal="center" vertical="center"/>
    </xf>
    <xf numFmtId="0" fontId="15" fillId="6" borderId="3" xfId="1" quotePrefix="1" applyFont="1" applyFill="1" applyBorder="1" applyAlignment="1">
      <alignment horizontal="center" vertical="center"/>
    </xf>
    <xf numFmtId="0" fontId="15" fillId="6" borderId="4" xfId="1" quotePrefix="1" applyFont="1" applyFill="1" applyBorder="1" applyAlignment="1">
      <alignment horizontal="center" vertical="center"/>
    </xf>
    <xf numFmtId="0" fontId="15" fillId="6" borderId="2" xfId="1"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6" borderId="4" xfId="1" applyFont="1" applyFill="1" applyBorder="1" applyAlignment="1">
      <alignment horizontal="left" vertical="center" wrapText="1"/>
    </xf>
    <xf numFmtId="0" fontId="15" fillId="6" borderId="2" xfId="0" quotePrefix="1" applyFont="1" applyFill="1" applyBorder="1" applyAlignment="1">
      <alignment horizontal="center" vertical="center"/>
    </xf>
    <xf numFmtId="0" fontId="15" fillId="6" borderId="3" xfId="0" quotePrefix="1" applyFont="1" applyFill="1" applyBorder="1" applyAlignment="1">
      <alignment horizontal="center" vertical="center"/>
    </xf>
    <xf numFmtId="0" fontId="15" fillId="6" borderId="4" xfId="0" quotePrefix="1"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6" fillId="5" borderId="0" xfId="1" applyFont="1" applyFill="1" applyAlignment="1">
      <alignment horizontal="center" vertical="center" wrapText="1"/>
    </xf>
  </cellXfs>
  <cellStyles count="2">
    <cellStyle name="Hyperlink" xfId="1" builtinId="8"/>
    <cellStyle name="Standaard" xfId="0" builtinId="0"/>
  </cellStyles>
  <dxfs count="4">
    <dxf>
      <fill>
        <patternFill>
          <bgColor rgb="FF76D2B6"/>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76D2B6"/>
      <color rgb="FFFFFFFF"/>
      <color rgb="FFF2F2F2"/>
      <color rgb="FFADE5D4"/>
      <color rgb="FFA7E3D0"/>
      <color rgb="FFCAEEE3"/>
      <color rgb="FF59BCBA"/>
      <color rgb="FF1E91C3"/>
      <color rgb="FF007BC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0">
                <a:latin typeface="Verdana" panose="020B0604030504040204" pitchFamily="34" charset="0"/>
                <a:ea typeface="Verdana" panose="020B0604030504040204" pitchFamily="34" charset="0"/>
              </a:rPr>
              <a:t>Niveaustatus van de organisatie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spPr>
            <a:solidFill>
              <a:srgbClr val="76D2B6"/>
            </a:solidFill>
            <a:ln>
              <a:noFill/>
            </a:ln>
            <a:effectLst/>
          </c:spPr>
          <c:invertIfNegative val="0"/>
          <c:cat>
            <c:strRef>
              <c:f>Dashboard!$C$11:$C$14</c:f>
              <c:strCache>
                <c:ptCount val="4"/>
                <c:pt idx="0">
                  <c:v>Niveau 0 (Begin)</c:v>
                </c:pt>
                <c:pt idx="1">
                  <c:v>Niveau 1 (Basis)</c:v>
                </c:pt>
                <c:pt idx="2">
                  <c:v>Niveau 2 (Uitgebreid)</c:v>
                </c:pt>
                <c:pt idx="3">
                  <c:v>Niveau 3 (Risico- Geoptimaliseerd)</c:v>
                </c:pt>
              </c:strCache>
            </c:strRef>
          </c:cat>
          <c:val>
            <c:numRef>
              <c:f>Dashboard!$L$11:$L$14</c:f>
              <c:numCache>
                <c:formatCode>0%</c:formatCode>
                <c:ptCount val="4"/>
                <c:pt idx="0">
                  <c:v>0</c:v>
                </c:pt>
                <c:pt idx="1">
                  <c:v>0</c:v>
                </c:pt>
                <c:pt idx="2">
                  <c:v>0</c:v>
                </c:pt>
                <c:pt idx="3">
                  <c:v>0</c:v>
                </c:pt>
              </c:numCache>
            </c:numRef>
          </c:val>
          <c:extLst>
            <c:ext xmlns:c16="http://schemas.microsoft.com/office/drawing/2014/chart" uri="{C3380CC4-5D6E-409C-BE32-E72D297353CC}">
              <c16:uniqueId val="{00000000-660F-4A25-8BD5-AEED6BEAEDCE}"/>
            </c:ext>
          </c:extLst>
        </c:ser>
        <c:dLbls>
          <c:showLegendKey val="0"/>
          <c:showVal val="0"/>
          <c:showCatName val="0"/>
          <c:showSerName val="0"/>
          <c:showPercent val="0"/>
          <c:showBubbleSize val="0"/>
        </c:dLbls>
        <c:gapWidth val="182"/>
        <c:axId val="374343232"/>
        <c:axId val="374342272"/>
      </c:barChart>
      <c:catAx>
        <c:axId val="374343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crossAx val="374342272"/>
        <c:crosses val="autoZero"/>
        <c:auto val="1"/>
        <c:lblAlgn val="ctr"/>
        <c:lblOffset val="100"/>
        <c:noMultiLvlLbl val="0"/>
      </c:catAx>
      <c:valAx>
        <c:axId val="37434227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74343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2015502</xdr:colOff>
      <xdr:row>2</xdr:row>
      <xdr:rowOff>152419</xdr:rowOff>
    </xdr:to>
    <xdr:pic>
      <xdr:nvPicPr>
        <xdr:cNvPr id="4" name="Afbeelding 3">
          <a:extLst>
            <a:ext uri="{FF2B5EF4-FFF2-40B4-BE49-F238E27FC236}">
              <a16:creationId xmlns:a16="http://schemas.microsoft.com/office/drawing/2014/main" id="{28373DA2-408E-499A-8AFA-BF600F3355FA}"/>
            </a:ext>
          </a:extLst>
        </xdr:cNvPr>
        <xdr:cNvPicPr>
          <a:picLocks noChangeAspect="1"/>
        </xdr:cNvPicPr>
      </xdr:nvPicPr>
      <xdr:blipFill>
        <a:blip xmlns:r="http://schemas.openxmlformats.org/officeDocument/2006/relationships" r:embed="rId1"/>
        <a:stretch>
          <a:fillRect/>
        </a:stretch>
      </xdr:blipFill>
      <xdr:spPr>
        <a:xfrm>
          <a:off x="852209" y="695886"/>
          <a:ext cx="2611093" cy="1456783"/>
        </a:xfrm>
        <a:prstGeom prst="rect">
          <a:avLst/>
        </a:prstGeom>
      </xdr:spPr>
    </xdr:pic>
    <xdr:clientData/>
  </xdr:twoCellAnchor>
  <xdr:twoCellAnchor editAs="oneCell">
    <xdr:from>
      <xdr:col>2</xdr:col>
      <xdr:colOff>21246</xdr:colOff>
      <xdr:row>9</xdr:row>
      <xdr:rowOff>10832</xdr:rowOff>
    </xdr:from>
    <xdr:to>
      <xdr:col>3</xdr:col>
      <xdr:colOff>7842860</xdr:colOff>
      <xdr:row>10</xdr:row>
      <xdr:rowOff>631581</xdr:rowOff>
    </xdr:to>
    <xdr:pic>
      <xdr:nvPicPr>
        <xdr:cNvPr id="2" name="Afbeelding 1">
          <a:extLst>
            <a:ext uri="{FF2B5EF4-FFF2-40B4-BE49-F238E27FC236}">
              <a16:creationId xmlns:a16="http://schemas.microsoft.com/office/drawing/2014/main" id="{8E2DEFA4-55EE-C19E-F78D-A19CC50305BC}"/>
            </a:ext>
          </a:extLst>
        </xdr:cNvPr>
        <xdr:cNvPicPr>
          <a:picLocks noChangeAspect="1"/>
        </xdr:cNvPicPr>
      </xdr:nvPicPr>
      <xdr:blipFill>
        <a:blip xmlns:r="http://schemas.openxmlformats.org/officeDocument/2006/relationships" r:embed="rId2"/>
        <a:stretch>
          <a:fillRect/>
        </a:stretch>
      </xdr:blipFill>
      <xdr:spPr>
        <a:xfrm>
          <a:off x="783246" y="4883236"/>
          <a:ext cx="8510345" cy="39178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00C86511-C6B4-4BFA-8960-77932B5E052B}"/>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23189</xdr:colOff>
      <xdr:row>2</xdr:row>
      <xdr:rowOff>152419</xdr:rowOff>
    </xdr:to>
    <xdr:pic>
      <xdr:nvPicPr>
        <xdr:cNvPr id="2" name="Afbeelding 1">
          <a:extLst>
            <a:ext uri="{FF2B5EF4-FFF2-40B4-BE49-F238E27FC236}">
              <a16:creationId xmlns:a16="http://schemas.microsoft.com/office/drawing/2014/main" id="{B9DB43FE-0BAD-4058-956C-D0C6867C2ED7}"/>
            </a:ext>
          </a:extLst>
        </xdr:cNvPr>
        <xdr:cNvPicPr>
          <a:picLocks noChangeAspect="1"/>
        </xdr:cNvPicPr>
      </xdr:nvPicPr>
      <xdr:blipFill>
        <a:blip xmlns:r="http://schemas.openxmlformats.org/officeDocument/2006/relationships" r:embed="rId1"/>
        <a:stretch>
          <a:fillRect/>
        </a:stretch>
      </xdr:blipFill>
      <xdr:spPr>
        <a:xfrm>
          <a:off x="852209" y="695886"/>
          <a:ext cx="2611093" cy="1456783"/>
        </a:xfrm>
        <a:prstGeom prst="rect">
          <a:avLst/>
        </a:prstGeom>
      </xdr:spPr>
    </xdr:pic>
    <xdr:clientData/>
  </xdr:twoCellAnchor>
  <xdr:twoCellAnchor>
    <xdr:from>
      <xdr:col>2</xdr:col>
      <xdr:colOff>8659</xdr:colOff>
      <xdr:row>15</xdr:row>
      <xdr:rowOff>39833</xdr:rowOff>
    </xdr:from>
    <xdr:to>
      <xdr:col>11</xdr:col>
      <xdr:colOff>17318</xdr:colOff>
      <xdr:row>29</xdr:row>
      <xdr:rowOff>133351</xdr:rowOff>
    </xdr:to>
    <xdr:graphicFrame macro="">
      <xdr:nvGraphicFramePr>
        <xdr:cNvPr id="4" name="Grafiek 3">
          <a:extLst>
            <a:ext uri="{FF2B5EF4-FFF2-40B4-BE49-F238E27FC236}">
              <a16:creationId xmlns:a16="http://schemas.microsoft.com/office/drawing/2014/main" id="{4C501FB2-898E-E413-006E-D7B38F1F9A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49178D47-7FCA-4EF2-B0CA-E1444879D69C}"/>
            </a:ext>
          </a:extLst>
        </xdr:cNvPr>
        <xdr:cNvPicPr>
          <a:picLocks noChangeAspect="1"/>
        </xdr:cNvPicPr>
      </xdr:nvPicPr>
      <xdr:blipFill>
        <a:blip xmlns:r="http://schemas.openxmlformats.org/officeDocument/2006/relationships" r:embed="rId1"/>
        <a:stretch>
          <a:fillRect/>
        </a:stretch>
      </xdr:blipFill>
      <xdr:spPr>
        <a:xfrm>
          <a:off x="852209" y="695886"/>
          <a:ext cx="2609505" cy="1456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A08F4DA2-CF44-4EA9-AD27-AB1B04F796CF}"/>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7AF2B903-2B2E-4B1B-9A7B-0FCB8D90D0C7}"/>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EB0BDF94-81DE-4567-A82E-E2E58D014993}"/>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532FFC0C-2AE8-47AC-B0E7-6215C9CAB283}"/>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701F1223-9E65-44F2-8A23-7456F1037D15}"/>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90209</xdr:colOff>
      <xdr:row>1</xdr:row>
      <xdr:rowOff>124386</xdr:rowOff>
    </xdr:from>
    <xdr:to>
      <xdr:col>3</xdr:col>
      <xdr:colOff>2092712</xdr:colOff>
      <xdr:row>2</xdr:row>
      <xdr:rowOff>152419</xdr:rowOff>
    </xdr:to>
    <xdr:pic>
      <xdr:nvPicPr>
        <xdr:cNvPr id="2" name="Afbeelding 1">
          <a:extLst>
            <a:ext uri="{FF2B5EF4-FFF2-40B4-BE49-F238E27FC236}">
              <a16:creationId xmlns:a16="http://schemas.microsoft.com/office/drawing/2014/main" id="{3C43D059-D339-4F70-9610-95FE395934CF}"/>
            </a:ext>
          </a:extLst>
        </xdr:cNvPr>
        <xdr:cNvPicPr>
          <a:picLocks noChangeAspect="1"/>
        </xdr:cNvPicPr>
      </xdr:nvPicPr>
      <xdr:blipFill>
        <a:blip xmlns:r="http://schemas.openxmlformats.org/officeDocument/2006/relationships" r:embed="rId1"/>
        <a:stretch>
          <a:fillRect/>
        </a:stretch>
      </xdr:blipFill>
      <xdr:spPr>
        <a:xfrm>
          <a:off x="852209" y="695886"/>
          <a:ext cx="2612103" cy="145678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sc.nl/soc/het-vertrekpunt-voor-een-soc" TargetMode="External"/><Relationship Id="rId2" Type="http://schemas.openxmlformats.org/officeDocument/2006/relationships/hyperlink" Target="https://www.ncsc.nl/soc/het-vertrekpunt-voor-een-soc" TargetMode="External"/><Relationship Id="rId1" Type="http://schemas.openxmlformats.org/officeDocument/2006/relationships/hyperlink" Target="https://vssr.rijksapplicaties.n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csc.nl/vss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ncsc.nl/vss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csc.nl/vssr" TargetMode="External"/><Relationship Id="rId1" Type="http://schemas.openxmlformats.org/officeDocument/2006/relationships/hyperlink" Target="https://vssr.rijksapplicaties.nl/link?l=DOC-VSSR-IM-Incident_Response_Readiness_IR1-5"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csc.nl/vss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csc.nl/vss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csc.nl/vss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csc.nl/vss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ncsc.nl/vss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ncsc.nl/vss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ncsc.nl/vs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3AA6-981F-4894-AFF0-FA6C211E7579}">
  <dimension ref="A1:L46"/>
  <sheetViews>
    <sheetView showGridLines="0" showRowColHeaders="0" tabSelected="1" zoomScaleNormal="100" workbookViewId="0"/>
  </sheetViews>
  <sheetFormatPr defaultColWidth="0" defaultRowHeight="12.75" zeroHeight="1" x14ac:dyDescent="0.2"/>
  <cols>
    <col min="1" max="1" width="8.5703125" style="1" customWidth="1"/>
    <col min="2" max="2" width="2.85546875" style="1" customWidth="1"/>
    <col min="3" max="3" width="10.28515625" style="1" customWidth="1"/>
    <col min="4" max="4" width="132.28515625" style="2" customWidth="1"/>
    <col min="5" max="5" width="2.85546875" style="1" customWidth="1"/>
    <col min="6" max="16384" width="9.140625" style="1" hidden="1"/>
  </cols>
  <sheetData>
    <row r="1" spans="1:5" ht="45" customHeight="1" x14ac:dyDescent="0.2">
      <c r="A1" s="39"/>
      <c r="B1" s="39"/>
      <c r="C1" s="39"/>
      <c r="D1" s="39"/>
      <c r="E1" s="39"/>
    </row>
    <row r="2" spans="1:5" ht="112.5" customHeight="1" x14ac:dyDescent="0.5">
      <c r="A2" s="39"/>
      <c r="B2" s="3"/>
      <c r="C2" s="75" t="s">
        <v>0</v>
      </c>
      <c r="D2" s="76"/>
      <c r="E2" s="4"/>
    </row>
    <row r="3" spans="1:5" ht="15" customHeight="1" x14ac:dyDescent="0.5">
      <c r="A3" s="39"/>
      <c r="B3" s="75"/>
      <c r="C3" s="77"/>
      <c r="D3" s="75"/>
      <c r="E3" s="77"/>
    </row>
    <row r="4" spans="1:5" ht="18.75" customHeight="1" x14ac:dyDescent="0.5">
      <c r="A4" s="39"/>
      <c r="B4" s="5"/>
      <c r="C4" s="6" t="s">
        <v>162</v>
      </c>
      <c r="D4" s="5"/>
      <c r="E4" s="7"/>
    </row>
    <row r="5" spans="1:5" ht="18.75" customHeight="1" x14ac:dyDescent="0.5">
      <c r="A5" s="39"/>
      <c r="B5" s="8"/>
      <c r="C5" s="9" t="s">
        <v>195</v>
      </c>
      <c r="D5" s="8"/>
      <c r="E5" s="10"/>
    </row>
    <row r="6" spans="1:5" ht="18.75" customHeight="1" x14ac:dyDescent="0.2">
      <c r="A6" s="39"/>
      <c r="B6" s="11"/>
      <c r="C6" s="11"/>
      <c r="D6" s="11"/>
      <c r="E6" s="11"/>
    </row>
    <row r="7" spans="1:5" ht="15" customHeight="1" x14ac:dyDescent="0.25">
      <c r="A7" s="39"/>
      <c r="B7" s="12"/>
      <c r="C7" s="14"/>
      <c r="D7" s="15"/>
      <c r="E7" s="12"/>
    </row>
    <row r="8" spans="1:5" ht="15" customHeight="1" x14ac:dyDescent="0.25">
      <c r="A8" s="39"/>
      <c r="B8" s="12"/>
      <c r="C8" s="20" t="s">
        <v>114</v>
      </c>
      <c r="D8" s="20"/>
      <c r="E8" s="12"/>
    </row>
    <row r="9" spans="1:5" ht="123.75" customHeight="1" x14ac:dyDescent="0.2">
      <c r="A9" s="39"/>
      <c r="B9" s="12"/>
      <c r="C9" s="80" t="s">
        <v>171</v>
      </c>
      <c r="D9" s="80"/>
      <c r="E9" s="12"/>
    </row>
    <row r="10" spans="1:5" ht="259.5" customHeight="1" x14ac:dyDescent="0.25">
      <c r="A10" s="39"/>
      <c r="B10" s="12"/>
      <c r="C10" s="14"/>
      <c r="D10" s="15"/>
      <c r="E10" s="12"/>
    </row>
    <row r="11" spans="1:5" ht="65.25" customHeight="1" x14ac:dyDescent="0.2">
      <c r="A11" s="39"/>
      <c r="B11" s="12"/>
      <c r="C11" s="14"/>
      <c r="D11" s="15"/>
      <c r="E11" s="12"/>
    </row>
    <row r="12" spans="1:5" ht="25.5" customHeight="1" x14ac:dyDescent="0.2">
      <c r="A12" s="39"/>
      <c r="B12" s="12"/>
      <c r="C12" s="20" t="s">
        <v>88</v>
      </c>
      <c r="D12" s="15"/>
      <c r="E12" s="12"/>
    </row>
    <row r="13" spans="1:5" ht="50.25" customHeight="1" x14ac:dyDescent="0.2">
      <c r="A13" s="39"/>
      <c r="B13" s="12"/>
      <c r="C13" s="78" t="s">
        <v>115</v>
      </c>
      <c r="D13" s="78"/>
      <c r="E13" s="12"/>
    </row>
    <row r="14" spans="1:5" ht="14.25" hidden="1" x14ac:dyDescent="0.2">
      <c r="A14" s="39"/>
      <c r="B14" s="12"/>
      <c r="C14" s="79"/>
      <c r="D14" s="79"/>
      <c r="E14" s="12"/>
    </row>
    <row r="15" spans="1:5" ht="15" customHeight="1" x14ac:dyDescent="0.2">
      <c r="A15" s="39"/>
      <c r="B15" s="12"/>
      <c r="C15" s="17"/>
      <c r="D15" s="13"/>
      <c r="E15" s="12"/>
    </row>
    <row r="16" spans="1:5" ht="15" customHeight="1" x14ac:dyDescent="0.2">
      <c r="A16" s="39"/>
      <c r="B16" s="12"/>
      <c r="C16" s="22" t="s">
        <v>89</v>
      </c>
      <c r="D16" s="15"/>
      <c r="E16" s="12"/>
    </row>
    <row r="17" spans="1:5" ht="15" customHeight="1" x14ac:dyDescent="0.2">
      <c r="A17" s="39"/>
      <c r="B17" s="12"/>
      <c r="C17" s="16" t="s">
        <v>90</v>
      </c>
      <c r="D17" s="23" t="s">
        <v>172</v>
      </c>
      <c r="E17" s="12"/>
    </row>
    <row r="18" spans="1:5" ht="15" customHeight="1" x14ac:dyDescent="0.2">
      <c r="A18" s="39"/>
      <c r="B18" s="12"/>
      <c r="C18" s="17"/>
      <c r="D18" s="13"/>
      <c r="E18" s="12"/>
    </row>
    <row r="19" spans="1:5" ht="15" customHeight="1" x14ac:dyDescent="0.2">
      <c r="A19" s="39"/>
      <c r="B19" s="12"/>
      <c r="C19" s="16" t="s">
        <v>91</v>
      </c>
      <c r="D19" s="15" t="s">
        <v>92</v>
      </c>
      <c r="E19" s="12"/>
    </row>
    <row r="20" spans="1:5" ht="14.25" x14ac:dyDescent="0.2">
      <c r="A20" s="39"/>
      <c r="B20" s="12"/>
      <c r="C20" s="17"/>
      <c r="D20" s="13"/>
      <c r="E20" s="12"/>
    </row>
    <row r="21" spans="1:5" ht="15" customHeight="1" x14ac:dyDescent="0.2">
      <c r="A21" s="39"/>
      <c r="B21" s="12"/>
      <c r="C21" s="18"/>
      <c r="D21" s="24" t="s">
        <v>107</v>
      </c>
      <c r="E21" s="12"/>
    </row>
    <row r="22" spans="1:5" ht="15" customHeight="1" x14ac:dyDescent="0.2">
      <c r="A22" s="39"/>
      <c r="B22" s="12"/>
      <c r="C22" s="17"/>
      <c r="D22" s="24" t="s">
        <v>108</v>
      </c>
      <c r="E22" s="12"/>
    </row>
    <row r="23" spans="1:5" ht="15" customHeight="1" x14ac:dyDescent="0.2">
      <c r="A23" s="39"/>
      <c r="B23" s="12"/>
      <c r="C23" s="17"/>
      <c r="D23" s="24" t="s">
        <v>109</v>
      </c>
      <c r="E23" s="12"/>
    </row>
    <row r="24" spans="1:5" ht="15" customHeight="1" x14ac:dyDescent="0.2">
      <c r="A24" s="39"/>
      <c r="B24" s="12"/>
      <c r="C24" s="14"/>
      <c r="D24" s="23" t="s">
        <v>110</v>
      </c>
      <c r="E24" s="12"/>
    </row>
    <row r="25" spans="1:5" ht="15" customHeight="1" x14ac:dyDescent="0.2">
      <c r="A25" s="39"/>
      <c r="B25" s="12"/>
      <c r="C25" s="14"/>
      <c r="D25" s="23" t="s">
        <v>142</v>
      </c>
      <c r="E25" s="12"/>
    </row>
    <row r="26" spans="1:5" ht="15" customHeight="1" x14ac:dyDescent="0.2">
      <c r="A26" s="39"/>
      <c r="B26" s="12"/>
      <c r="C26" s="16"/>
      <c r="D26" s="23" t="s">
        <v>143</v>
      </c>
      <c r="E26" s="12"/>
    </row>
    <row r="27" spans="1:5" ht="14.25" x14ac:dyDescent="0.2">
      <c r="A27" s="39"/>
      <c r="B27" s="12"/>
      <c r="C27" s="16"/>
      <c r="D27" s="23" t="s">
        <v>111</v>
      </c>
      <c r="E27" s="12"/>
    </row>
    <row r="28" spans="1:5" ht="15" customHeight="1" x14ac:dyDescent="0.2">
      <c r="A28" s="39"/>
      <c r="B28" s="12"/>
      <c r="C28" s="18"/>
      <c r="D28" s="24" t="s">
        <v>112</v>
      </c>
      <c r="E28" s="12"/>
    </row>
    <row r="29" spans="1:5" ht="15" customHeight="1" x14ac:dyDescent="0.2">
      <c r="A29" s="39"/>
      <c r="B29" s="12"/>
      <c r="C29" s="17"/>
      <c r="D29" s="13"/>
      <c r="E29" s="12"/>
    </row>
    <row r="30" spans="1:5" ht="14.25" x14ac:dyDescent="0.2">
      <c r="A30" s="39"/>
      <c r="B30" s="12"/>
      <c r="C30" s="17" t="s">
        <v>93</v>
      </c>
      <c r="D30" s="72" t="s">
        <v>98</v>
      </c>
      <c r="E30" s="12"/>
    </row>
    <row r="31" spans="1:5" ht="15" customHeight="1" x14ac:dyDescent="0.2">
      <c r="A31" s="39"/>
      <c r="B31" s="12"/>
      <c r="C31" s="17"/>
      <c r="D31" s="29" t="s">
        <v>164</v>
      </c>
      <c r="E31" s="12"/>
    </row>
    <row r="32" spans="1:5" ht="57" x14ac:dyDescent="0.2">
      <c r="A32" s="39"/>
      <c r="B32" s="12"/>
      <c r="C32" s="21" t="s">
        <v>94</v>
      </c>
      <c r="D32" s="15" t="s">
        <v>191</v>
      </c>
      <c r="E32" s="12"/>
    </row>
    <row r="33" spans="1:12" ht="15" customHeight="1" x14ac:dyDescent="0.2">
      <c r="A33" s="39"/>
      <c r="B33" s="12"/>
      <c r="C33" s="14"/>
      <c r="D33" s="23" t="s">
        <v>163</v>
      </c>
      <c r="E33" s="12"/>
    </row>
    <row r="34" spans="1:12" ht="15" customHeight="1" x14ac:dyDescent="0.2">
      <c r="A34" s="39"/>
      <c r="B34" s="12"/>
      <c r="C34" s="16"/>
      <c r="D34" s="15"/>
      <c r="E34" s="12"/>
    </row>
    <row r="35" spans="1:12" ht="18.75" customHeight="1" x14ac:dyDescent="0.2">
      <c r="A35" s="39"/>
      <c r="B35" s="12"/>
      <c r="C35" s="17"/>
      <c r="D35" s="13"/>
      <c r="E35" s="12"/>
    </row>
    <row r="36" spans="1:12" ht="15" hidden="1" customHeight="1" x14ac:dyDescent="0.2">
      <c r="B36" s="11"/>
      <c r="C36" s="74" t="s">
        <v>2</v>
      </c>
      <c r="D36" s="74"/>
      <c r="E36" s="11"/>
    </row>
    <row r="37" spans="1:12" ht="15" hidden="1" customHeight="1" x14ac:dyDescent="0.2"/>
    <row r="38" spans="1:12" ht="15" hidden="1" customHeight="1" x14ac:dyDescent="0.2"/>
    <row r="39" spans="1:12" ht="15" hidden="1" customHeight="1" x14ac:dyDescent="0.2"/>
    <row r="40" spans="1:12" ht="15" hidden="1" customHeight="1" x14ac:dyDescent="0.2"/>
    <row r="41" spans="1:12" ht="15" hidden="1" customHeight="1" x14ac:dyDescent="0.2"/>
    <row r="42" spans="1:12" ht="15" hidden="1" customHeight="1" x14ac:dyDescent="0.2"/>
    <row r="43" spans="1:12" ht="15" hidden="1" customHeight="1" x14ac:dyDescent="0.2"/>
    <row r="44" spans="1:12" ht="15" hidden="1" customHeight="1" x14ac:dyDescent="0.2"/>
    <row r="45" spans="1:12" ht="15" hidden="1" customHeight="1" x14ac:dyDescent="0.2"/>
    <row r="46" spans="1:12" ht="18.75" customHeight="1" x14ac:dyDescent="0.2">
      <c r="A46" s="39"/>
      <c r="B46" s="11"/>
      <c r="C46" s="121" t="s">
        <v>194</v>
      </c>
      <c r="D46" s="121"/>
      <c r="E46" s="121"/>
      <c r="F46" s="121"/>
      <c r="G46" s="121"/>
      <c r="H46" s="121"/>
      <c r="I46" s="121"/>
      <c r="J46" s="121"/>
      <c r="K46" s="121"/>
      <c r="L46" s="11"/>
    </row>
  </sheetData>
  <sheetProtection sheet="1" objects="1" scenarios="1"/>
  <mergeCells count="8">
    <mergeCell ref="C46:K46"/>
    <mergeCell ref="C36:D36"/>
    <mergeCell ref="C2:D2"/>
    <mergeCell ref="B3:C3"/>
    <mergeCell ref="D3:E3"/>
    <mergeCell ref="C13:D13"/>
    <mergeCell ref="C14:D14"/>
    <mergeCell ref="C9:D9"/>
  </mergeCells>
  <hyperlinks>
    <hyperlink ref="C36:D36" r:id="rId1" display="Kijk voor meer informatie over VSSR diensten op https://vssr.rijksapplicaties.nl/ of mail naar vssr.info@minjenv.nl" xr:uid="{6F59147B-2046-4605-96BB-88B653088E2D}"/>
    <hyperlink ref="D17" r:id="rId2" location=":~:text=Incident%20Response%20Readiness" xr:uid="{BC18126F-D625-465C-8202-DD86B59A4382}"/>
    <hyperlink ref="D21" location="'3.2.1 Beleid'!A1" display="3.2.1 - Beleid" xr:uid="{7138D2DF-6970-40C5-A801-7E78F8BC81F6}"/>
    <hyperlink ref="D22" location="'3.2.2 Proces'!A1" display="3.2.2 - Proces" xr:uid="{D2F845BB-B28D-4401-9241-910929BFEC68}"/>
    <hyperlink ref="D23" location="'3.2.3 Rollen'!A1" display="3.2.3 - Rollen" xr:uid="{623D27DC-7CB2-408A-9A93-CC3F81FCA562}"/>
    <hyperlink ref="D24" location="'3.2.4 Meldbronnen'!A1" display="3.2.4 - Meldbronnen" xr:uid="{73FDFD90-67FD-49ED-BFDA-AE4FD9D24703}"/>
    <hyperlink ref="D26" location="'3.2.6 Responsebereik'!A1" display="   3.2.6 - Responsebereik" xr:uid="{4786828C-97F4-4C5F-84CD-CCEA2B97B3DE}"/>
    <hyperlink ref="D27" location="'3.2.7 Testen &amp; Oefeningen'!A1" display="3.2.7 - Testen &amp; Oefeningen" xr:uid="{B32FAA94-E923-4A6F-B27C-954CCDCDA873}"/>
    <hyperlink ref="D28" location="'3.2.8 Evaluatie'!A1" display="3.2.8 - Evaluatie" xr:uid="{7FEDB59C-0891-45F5-9654-3E5161A6D092}"/>
    <hyperlink ref="D30" location="Dashboard!A1" display="Bekijk de resultaten op werkblad &quot;Dashboard&quot;" xr:uid="{EF53666F-12A9-4A0D-B6CA-5BF890251659}"/>
    <hyperlink ref="D25" location="'3.2.5 Responseplannen'!A1" display="   3.2.5 - Responseplannen" xr:uid="{70B5F46A-EB86-465F-B5C7-34D71725556F}"/>
    <hyperlink ref="D33" r:id="rId3" location=":~:text=Incident%20Response%20Readiness" xr:uid="{27386803-1EB6-47BC-9A34-30ACDA196915}"/>
    <hyperlink ref="C46:K46" r:id="rId4" display="Kijk voor meer informatie over VSSR diensten op https://www.ncsc.nl/vssr of mail naar info@ncsc.nl" xr:uid="{3A05B4AF-C018-4BA6-AD6F-71103CC556B8}"/>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E450-0FD1-462A-ABF9-8E8E3C1B34A8}">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105</v>
      </c>
      <c r="D8" s="81"/>
      <c r="E8" s="81"/>
      <c r="F8" s="81"/>
      <c r="G8" s="81"/>
      <c r="H8" s="12"/>
    </row>
    <row r="9" spans="1:8" ht="98.25" customHeight="1" x14ac:dyDescent="0.2">
      <c r="A9" s="39"/>
      <c r="B9" s="12"/>
      <c r="C9" s="105" t="s">
        <v>155</v>
      </c>
      <c r="D9" s="105"/>
      <c r="E9" s="105"/>
      <c r="F9" s="105"/>
      <c r="G9" s="105"/>
      <c r="H9" s="12"/>
    </row>
    <row r="10" spans="1:8" ht="15" customHeight="1" x14ac:dyDescent="0.2">
      <c r="A10" s="39"/>
      <c r="B10" s="12"/>
      <c r="C10" s="16"/>
      <c r="D10" s="27"/>
      <c r="E10" s="16"/>
      <c r="F10" s="16"/>
      <c r="G10" s="15"/>
      <c r="H10" s="12"/>
    </row>
    <row r="11" spans="1:8" ht="15" customHeight="1" x14ac:dyDescent="0.2">
      <c r="A11" s="39"/>
      <c r="B11" s="12"/>
      <c r="C11" s="36" t="s">
        <v>11</v>
      </c>
      <c r="D11" s="36" t="s">
        <v>3</v>
      </c>
      <c r="E11" s="36" t="s">
        <v>12</v>
      </c>
      <c r="F11" s="36" t="s">
        <v>13</v>
      </c>
      <c r="G11" s="37" t="s">
        <v>14</v>
      </c>
      <c r="H11" s="12"/>
    </row>
    <row r="12" spans="1:8" ht="39.950000000000003" customHeight="1" x14ac:dyDescent="0.2">
      <c r="A12" s="39"/>
      <c r="B12" s="12"/>
      <c r="C12" s="118">
        <v>0</v>
      </c>
      <c r="D12" s="31" t="s">
        <v>156</v>
      </c>
      <c r="E12" s="71" t="s">
        <v>16</v>
      </c>
      <c r="F12" s="32">
        <f>IF(E12="Ja",1/3,0)</f>
        <v>0</v>
      </c>
      <c r="G12" s="109" t="s">
        <v>77</v>
      </c>
      <c r="H12" s="12"/>
    </row>
    <row r="13" spans="1:8" ht="39.950000000000003" customHeight="1" x14ac:dyDescent="0.2">
      <c r="A13" s="39"/>
      <c r="B13" s="12"/>
      <c r="C13" s="119"/>
      <c r="D13" s="33" t="s">
        <v>78</v>
      </c>
      <c r="E13" s="71" t="s">
        <v>16</v>
      </c>
      <c r="F13" s="32">
        <f t="shared" ref="F13:F23" si="0">IF(E13="Ja",1/3,0)</f>
        <v>0</v>
      </c>
      <c r="G13" s="110"/>
      <c r="H13" s="12"/>
    </row>
    <row r="14" spans="1:8" ht="39.950000000000003" customHeight="1" x14ac:dyDescent="0.2">
      <c r="A14" s="39"/>
      <c r="B14" s="12"/>
      <c r="C14" s="120"/>
      <c r="D14" s="33" t="s">
        <v>79</v>
      </c>
      <c r="E14" s="71" t="s">
        <v>16</v>
      </c>
      <c r="F14" s="32">
        <f t="shared" si="0"/>
        <v>0</v>
      </c>
      <c r="G14" s="111"/>
      <c r="H14" s="12"/>
    </row>
    <row r="15" spans="1:8" ht="39.950000000000003" customHeight="1" x14ac:dyDescent="0.2">
      <c r="A15" s="39"/>
      <c r="B15" s="12"/>
      <c r="C15" s="106">
        <v>1</v>
      </c>
      <c r="D15" s="34" t="s">
        <v>157</v>
      </c>
      <c r="E15" s="71" t="s">
        <v>16</v>
      </c>
      <c r="F15" s="32">
        <f t="shared" si="0"/>
        <v>0</v>
      </c>
      <c r="G15" s="109" t="s">
        <v>80</v>
      </c>
      <c r="H15" s="12"/>
    </row>
    <row r="16" spans="1:8" ht="39.950000000000003" customHeight="1" x14ac:dyDescent="0.2">
      <c r="A16" s="39"/>
      <c r="B16" s="12"/>
      <c r="C16" s="107"/>
      <c r="D16" s="34" t="s">
        <v>81</v>
      </c>
      <c r="E16" s="71" t="s">
        <v>16</v>
      </c>
      <c r="F16" s="32">
        <f t="shared" si="0"/>
        <v>0</v>
      </c>
      <c r="G16" s="110"/>
      <c r="H16" s="12"/>
    </row>
    <row r="17" spans="1:11" ht="39.950000000000003" customHeight="1" x14ac:dyDescent="0.2">
      <c r="A17" s="39"/>
      <c r="B17" s="12"/>
      <c r="C17" s="108"/>
      <c r="D17" s="35" t="s">
        <v>82</v>
      </c>
      <c r="E17" s="71" t="s">
        <v>16</v>
      </c>
      <c r="F17" s="32">
        <f t="shared" si="0"/>
        <v>0</v>
      </c>
      <c r="G17" s="111"/>
      <c r="H17" s="12"/>
    </row>
    <row r="18" spans="1:11" ht="50.1" customHeight="1" x14ac:dyDescent="0.2">
      <c r="A18" s="39"/>
      <c r="B18" s="12"/>
      <c r="C18" s="112">
        <v>2</v>
      </c>
      <c r="D18" s="35" t="s">
        <v>158</v>
      </c>
      <c r="E18" s="71" t="s">
        <v>16</v>
      </c>
      <c r="F18" s="32">
        <f t="shared" si="0"/>
        <v>0</v>
      </c>
      <c r="G18" s="109" t="s">
        <v>83</v>
      </c>
      <c r="H18" s="12"/>
    </row>
    <row r="19" spans="1:11" ht="50.1" customHeight="1" x14ac:dyDescent="0.2">
      <c r="A19" s="39"/>
      <c r="B19" s="12"/>
      <c r="C19" s="113"/>
      <c r="D19" s="31" t="s">
        <v>159</v>
      </c>
      <c r="E19" s="71" t="s">
        <v>16</v>
      </c>
      <c r="F19" s="32">
        <f t="shared" si="0"/>
        <v>0</v>
      </c>
      <c r="G19" s="110"/>
      <c r="H19" s="12"/>
    </row>
    <row r="20" spans="1:11" ht="60" customHeight="1" x14ac:dyDescent="0.2">
      <c r="A20" s="39"/>
      <c r="B20" s="12"/>
      <c r="C20" s="114"/>
      <c r="D20" s="33" t="s">
        <v>160</v>
      </c>
      <c r="E20" s="71" t="s">
        <v>16</v>
      </c>
      <c r="F20" s="32">
        <f t="shared" si="0"/>
        <v>0</v>
      </c>
      <c r="G20" s="111"/>
      <c r="H20" s="12"/>
    </row>
    <row r="21" spans="1:11" ht="39.950000000000003" customHeight="1" x14ac:dyDescent="0.2">
      <c r="A21" s="39"/>
      <c r="B21" s="12"/>
      <c r="C21" s="115">
        <v>3</v>
      </c>
      <c r="D21" s="33" t="s">
        <v>84</v>
      </c>
      <c r="E21" s="71" t="s">
        <v>16</v>
      </c>
      <c r="F21" s="32">
        <f t="shared" si="0"/>
        <v>0</v>
      </c>
      <c r="G21" s="109" t="s">
        <v>161</v>
      </c>
      <c r="H21" s="12"/>
    </row>
    <row r="22" spans="1:11" ht="39.950000000000003" customHeight="1" x14ac:dyDescent="0.2">
      <c r="A22" s="39"/>
      <c r="B22" s="12"/>
      <c r="C22" s="116"/>
      <c r="D22" s="33" t="s">
        <v>85</v>
      </c>
      <c r="E22" s="71" t="s">
        <v>16</v>
      </c>
      <c r="F22" s="32">
        <f t="shared" si="0"/>
        <v>0</v>
      </c>
      <c r="G22" s="110"/>
      <c r="H22" s="12"/>
    </row>
    <row r="23" spans="1:11" ht="39.950000000000003" customHeight="1" x14ac:dyDescent="0.2">
      <c r="A23" s="39"/>
      <c r="B23" s="12"/>
      <c r="C23" s="117"/>
      <c r="D23" s="34" t="s">
        <v>86</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12:C14"/>
    <mergeCell ref="G12:G14"/>
    <mergeCell ref="C2:G2"/>
    <mergeCell ref="B3:C3"/>
    <mergeCell ref="G3:H3"/>
    <mergeCell ref="C8:G8"/>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4B0E5D4B-2D4D-44E5-8AF0-1455DD71C72E}">
      <formula1>"Ja,Nee"</formula1>
    </dataValidation>
  </dataValidations>
  <hyperlinks>
    <hyperlink ref="G6" location="Dashboard!A1" display="&lt;&lt; Terug naar dashboard" xr:uid="{51EE96D9-7BB1-434A-8851-17AD1F68AAB5}"/>
    <hyperlink ref="C25:K25" r:id="rId1" display="Kijk voor meer informatie over VSSR diensten op https://www.ncsc.nl/vssr of mail naar info@ncsc.nl" xr:uid="{70188ACD-2F12-415B-B1DA-4F76218096C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7B2F-D946-4E7C-AB19-B0CF5D49130B}">
  <dimension ref="A1:M47"/>
  <sheetViews>
    <sheetView showGridLines="0" showRowColHeaders="0" zoomScaleNormal="100" workbookViewId="0"/>
  </sheetViews>
  <sheetFormatPr defaultColWidth="0" defaultRowHeight="12.75" zeroHeight="1" x14ac:dyDescent="0.2"/>
  <cols>
    <col min="1" max="1" width="8.5703125" style="1" customWidth="1"/>
    <col min="2" max="2" width="2.85546875" style="1" customWidth="1"/>
    <col min="3" max="3" width="40.140625" style="1" customWidth="1"/>
    <col min="4" max="7" width="11.7109375" style="1" customWidth="1"/>
    <col min="8" max="10" width="13.7109375" style="1" customWidth="1"/>
    <col min="11" max="11" width="13.7109375" style="2" customWidth="1"/>
    <col min="12" max="12" width="2.85546875" style="1" customWidth="1"/>
    <col min="13" max="13" width="0" style="1" hidden="1" customWidth="1"/>
    <col min="14" max="16384" width="9.140625" style="1" hidden="1"/>
  </cols>
  <sheetData>
    <row r="1" spans="1:13" ht="45" customHeight="1" x14ac:dyDescent="0.2">
      <c r="A1" s="39"/>
      <c r="B1" s="39"/>
      <c r="C1" s="73"/>
      <c r="D1" s="39"/>
      <c r="E1" s="39"/>
      <c r="F1" s="39"/>
      <c r="G1" s="39"/>
      <c r="H1" s="39"/>
      <c r="I1" s="39"/>
      <c r="J1" s="39"/>
      <c r="K1" s="39"/>
      <c r="L1" s="39"/>
    </row>
    <row r="2" spans="1:13" ht="112.5" customHeight="1" x14ac:dyDescent="0.5">
      <c r="A2" s="39"/>
      <c r="B2" s="3"/>
      <c r="C2" s="75" t="s">
        <v>0</v>
      </c>
      <c r="D2" s="75"/>
      <c r="E2" s="75"/>
      <c r="F2" s="75"/>
      <c r="G2" s="75"/>
      <c r="H2" s="75"/>
      <c r="I2" s="75"/>
      <c r="J2" s="75"/>
      <c r="K2" s="76"/>
      <c r="L2" s="4"/>
    </row>
    <row r="3" spans="1:13" ht="15" customHeight="1" x14ac:dyDescent="0.5">
      <c r="A3" s="39"/>
      <c r="B3" s="75"/>
      <c r="C3" s="77"/>
      <c r="D3" s="19"/>
      <c r="E3" s="19"/>
      <c r="F3" s="19"/>
      <c r="G3" s="19"/>
      <c r="H3" s="19"/>
      <c r="I3" s="19"/>
      <c r="J3" s="19"/>
      <c r="K3" s="75"/>
      <c r="L3" s="77"/>
    </row>
    <row r="4" spans="1:13" ht="18.75" customHeight="1" x14ac:dyDescent="0.5">
      <c r="A4" s="39"/>
      <c r="B4" s="5"/>
      <c r="C4" s="6" t="str">
        <f>INFO!$C$4</f>
        <v>Incident Response - Incident Response Readiness</v>
      </c>
      <c r="D4" s="6"/>
      <c r="E4" s="6"/>
      <c r="F4" s="6"/>
      <c r="G4" s="6"/>
      <c r="H4" s="6"/>
      <c r="I4" s="6"/>
      <c r="J4" s="6"/>
      <c r="K4" s="5"/>
      <c r="L4" s="7"/>
    </row>
    <row r="5" spans="1:13" ht="18.75" customHeight="1" x14ac:dyDescent="0.5">
      <c r="A5" s="39"/>
      <c r="B5" s="8"/>
      <c r="C5" s="9" t="str">
        <f>INFO!$C$5</f>
        <v>IR1 - Capability assessment - Versie 1.2</v>
      </c>
      <c r="D5" s="9"/>
      <c r="E5" s="9"/>
      <c r="F5" s="9"/>
      <c r="G5" s="9"/>
      <c r="H5" s="9"/>
      <c r="I5" s="9"/>
      <c r="J5" s="9"/>
      <c r="K5" s="8"/>
      <c r="L5" s="10"/>
    </row>
    <row r="6" spans="1:13" ht="18.75" customHeight="1" x14ac:dyDescent="0.2">
      <c r="A6" s="39"/>
      <c r="B6" s="11"/>
      <c r="C6" s="11"/>
      <c r="D6" s="11"/>
      <c r="E6" s="11"/>
      <c r="F6" s="11"/>
      <c r="G6" s="11"/>
      <c r="H6" s="11"/>
      <c r="I6" s="11"/>
      <c r="J6" s="11"/>
      <c r="K6" s="11"/>
      <c r="L6" s="11"/>
    </row>
    <row r="7" spans="1:13" ht="15" customHeight="1" x14ac:dyDescent="0.25">
      <c r="A7" s="39"/>
      <c r="B7" s="12"/>
      <c r="C7" s="14"/>
      <c r="D7" s="14"/>
      <c r="E7" s="14"/>
      <c r="F7" s="14"/>
      <c r="G7" s="14"/>
      <c r="H7" s="14"/>
      <c r="I7" s="14"/>
      <c r="J7" s="14"/>
      <c r="K7" s="15"/>
      <c r="L7" s="12"/>
    </row>
    <row r="8" spans="1:13" ht="18" customHeight="1" x14ac:dyDescent="0.25">
      <c r="A8" s="39"/>
      <c r="B8" s="12"/>
      <c r="C8" s="81" t="s">
        <v>113</v>
      </c>
      <c r="D8" s="81"/>
      <c r="E8" s="81"/>
      <c r="F8" s="81"/>
      <c r="G8" s="81"/>
      <c r="H8" s="81"/>
      <c r="I8" s="81"/>
      <c r="J8" s="81"/>
      <c r="K8" s="81"/>
      <c r="L8" s="12"/>
    </row>
    <row r="9" spans="1:13" ht="13.9" x14ac:dyDescent="0.25">
      <c r="A9" s="39"/>
      <c r="B9" s="12"/>
      <c r="C9" s="25"/>
      <c r="D9" s="25"/>
      <c r="E9" s="25"/>
      <c r="F9" s="25"/>
      <c r="G9" s="25"/>
      <c r="H9" s="25"/>
      <c r="I9" s="25"/>
      <c r="J9" s="25"/>
      <c r="K9" s="25"/>
      <c r="L9" s="12"/>
    </row>
    <row r="10" spans="1:13" ht="33.75" customHeight="1" x14ac:dyDescent="0.25">
      <c r="A10" s="39"/>
      <c r="B10" s="12"/>
      <c r="C10" s="26" t="s">
        <v>165</v>
      </c>
      <c r="D10" s="41" t="s">
        <v>4</v>
      </c>
      <c r="E10" s="41" t="s">
        <v>5</v>
      </c>
      <c r="F10" s="41" t="s">
        <v>6</v>
      </c>
      <c r="G10" s="42" t="s">
        <v>97</v>
      </c>
      <c r="H10" s="42" t="s">
        <v>116</v>
      </c>
      <c r="I10" s="42" t="s">
        <v>95</v>
      </c>
      <c r="J10" s="42" t="s">
        <v>96</v>
      </c>
      <c r="K10" s="41" t="s">
        <v>1</v>
      </c>
      <c r="L10" s="44" t="s">
        <v>106</v>
      </c>
    </row>
    <row r="11" spans="1:13" ht="15" customHeight="1" x14ac:dyDescent="0.25">
      <c r="A11" s="39"/>
      <c r="B11" s="12"/>
      <c r="C11" s="26" t="s">
        <v>7</v>
      </c>
      <c r="D11" s="28">
        <f>SUM('3.2.1 Beleid'!F12:F14)</f>
        <v>0</v>
      </c>
      <c r="E11" s="28">
        <f>SUM('3.2.2 Proces'!F12:F14)</f>
        <v>0</v>
      </c>
      <c r="F11" s="28">
        <f>SUM('3.2.3 Rollen'!F12:F14)</f>
        <v>0</v>
      </c>
      <c r="G11" s="28">
        <f>SUM('3.2.4 Meldbronnen'!F12:F14)</f>
        <v>0</v>
      </c>
      <c r="H11" s="28">
        <f>SUM('3.2.5 Responseplannen'!F12:F14)</f>
        <v>0</v>
      </c>
      <c r="I11" s="28">
        <f>SUM('3.2.6 Responsebereik'!F12:F14)</f>
        <v>0</v>
      </c>
      <c r="J11" s="28">
        <f>SUM('3.2.7 Testen &amp; Oefeningen'!F12:F14)</f>
        <v>0</v>
      </c>
      <c r="K11" s="28">
        <f>SUM('3.2.8 Evaluatie'!F12:F14)</f>
        <v>0</v>
      </c>
      <c r="L11" s="45">
        <f>SUM(D11:K11)/8</f>
        <v>0</v>
      </c>
      <c r="M11" s="43"/>
    </row>
    <row r="12" spans="1:13" ht="15" customHeight="1" x14ac:dyDescent="0.25">
      <c r="A12" s="39"/>
      <c r="B12" s="12"/>
      <c r="C12" s="26" t="s">
        <v>8</v>
      </c>
      <c r="D12" s="28">
        <f>SUM('3.2.1 Beleid'!F15:F17)</f>
        <v>0</v>
      </c>
      <c r="E12" s="28">
        <f>SUM('3.2.2 Proces'!F15:F17)</f>
        <v>0</v>
      </c>
      <c r="F12" s="28">
        <f>SUM('3.2.3 Rollen'!F15:F17)</f>
        <v>0</v>
      </c>
      <c r="G12" s="28">
        <f>SUM('3.2.4 Meldbronnen'!F15:F17)</f>
        <v>0</v>
      </c>
      <c r="H12" s="28">
        <f>SUM('3.2.5 Responseplannen'!F15:F17)</f>
        <v>0</v>
      </c>
      <c r="I12" s="28">
        <f>SUM('3.2.6 Responsebereik'!F15:F17)</f>
        <v>0</v>
      </c>
      <c r="J12" s="28">
        <f>SUM('3.2.7 Testen &amp; Oefeningen'!F15:F17)</f>
        <v>0</v>
      </c>
      <c r="K12" s="28">
        <f>SUM('3.2.8 Evaluatie'!F15:F17)</f>
        <v>0</v>
      </c>
      <c r="L12" s="45">
        <f>IF(L11=1,SUM(D12:K12)/8,0)</f>
        <v>0</v>
      </c>
      <c r="M12" s="43"/>
    </row>
    <row r="13" spans="1:13" ht="15" customHeight="1" x14ac:dyDescent="0.25">
      <c r="A13" s="39"/>
      <c r="B13" s="12"/>
      <c r="C13" s="26" t="s">
        <v>9</v>
      </c>
      <c r="D13" s="28">
        <f>SUM('3.2.1 Beleid'!F18:F20)</f>
        <v>0</v>
      </c>
      <c r="E13" s="28">
        <f>SUM('3.2.2 Proces'!F18:F20)</f>
        <v>0</v>
      </c>
      <c r="F13" s="28">
        <f>SUM('3.2.3 Rollen'!F18:F20)</f>
        <v>0</v>
      </c>
      <c r="G13" s="28">
        <f>SUM('3.2.4 Meldbronnen'!F18:F20)</f>
        <v>0</v>
      </c>
      <c r="H13" s="28">
        <f>SUM('3.2.5 Responseplannen'!F18:F20)</f>
        <v>0</v>
      </c>
      <c r="I13" s="28">
        <f>SUM('3.2.6 Responsebereik'!F18:F20)</f>
        <v>0</v>
      </c>
      <c r="J13" s="28">
        <f>SUM('3.2.7 Testen &amp; Oefeningen'!F18:F20)</f>
        <v>0</v>
      </c>
      <c r="K13" s="28">
        <f>SUM('3.2.8 Evaluatie'!F18:F20)</f>
        <v>0</v>
      </c>
      <c r="L13" s="45">
        <f>IF(L12=1,SUM(D13:K13)/8,0)</f>
        <v>0</v>
      </c>
      <c r="M13" s="43"/>
    </row>
    <row r="14" spans="1:13" ht="15" customHeight="1" x14ac:dyDescent="0.25">
      <c r="A14" s="39"/>
      <c r="B14" s="12"/>
      <c r="C14" s="26" t="s">
        <v>10</v>
      </c>
      <c r="D14" s="28">
        <f>SUM('3.2.1 Beleid'!F21:F23)</f>
        <v>0</v>
      </c>
      <c r="E14" s="28">
        <f>SUM('3.2.2 Proces'!F21:F23)</f>
        <v>0</v>
      </c>
      <c r="F14" s="28">
        <f>SUM('3.2.3 Rollen'!F21:F23)</f>
        <v>0</v>
      </c>
      <c r="G14" s="28">
        <f>SUM('3.2.4 Meldbronnen'!F21:F23)</f>
        <v>0</v>
      </c>
      <c r="H14" s="28">
        <f>SUM('3.2.5 Responseplannen'!F21:F23)</f>
        <v>0</v>
      </c>
      <c r="I14" s="28">
        <f>SUM('3.2.6 Responsebereik'!F21:F23)</f>
        <v>0</v>
      </c>
      <c r="J14" s="28">
        <f>SUM('3.2.7 Testen &amp; Oefeningen'!F21:F23)</f>
        <v>0</v>
      </c>
      <c r="K14" s="28">
        <f>SUM('3.2.8 Evaluatie'!F21:F23)</f>
        <v>0</v>
      </c>
      <c r="L14" s="45">
        <f>IF(L13=1,SUM(D14:K14)/8,0)</f>
        <v>0</v>
      </c>
      <c r="M14" s="43"/>
    </row>
    <row r="15" spans="1:13" ht="15" customHeight="1" x14ac:dyDescent="0.25">
      <c r="A15" s="39"/>
      <c r="B15" s="12"/>
      <c r="C15" s="16"/>
      <c r="D15" s="27"/>
      <c r="E15" s="16"/>
      <c r="F15" s="16"/>
      <c r="G15" s="16"/>
      <c r="H15" s="16"/>
      <c r="I15" s="16"/>
      <c r="J15" s="16"/>
      <c r="K15" s="15"/>
      <c r="L15" s="12"/>
    </row>
    <row r="16" spans="1:13" ht="15" customHeight="1" x14ac:dyDescent="0.25">
      <c r="A16" s="39"/>
      <c r="B16" s="12"/>
      <c r="C16" s="17"/>
      <c r="D16" s="17"/>
      <c r="E16" s="17"/>
      <c r="F16" s="17"/>
      <c r="G16" s="17"/>
      <c r="H16" s="17"/>
      <c r="I16" s="17"/>
      <c r="J16" s="17"/>
      <c r="K16" s="13"/>
      <c r="L16" s="12"/>
    </row>
    <row r="17" spans="1:12" ht="13.9" x14ac:dyDescent="0.25">
      <c r="A17" s="39"/>
      <c r="B17" s="12"/>
      <c r="C17" s="18"/>
      <c r="D17" s="18"/>
      <c r="E17" s="18"/>
      <c r="F17" s="18"/>
      <c r="G17" s="18"/>
      <c r="H17" s="18"/>
      <c r="I17" s="18"/>
      <c r="J17" s="18"/>
      <c r="K17" s="24"/>
      <c r="L17" s="12"/>
    </row>
    <row r="18" spans="1:12" ht="15" customHeight="1" x14ac:dyDescent="0.25">
      <c r="A18" s="39"/>
      <c r="B18" s="12"/>
      <c r="C18" s="18"/>
      <c r="D18" s="17"/>
      <c r="E18" s="17"/>
      <c r="F18" s="17"/>
      <c r="G18" s="17"/>
      <c r="H18" s="17"/>
      <c r="I18" s="17"/>
      <c r="J18" s="17"/>
      <c r="K18" s="24"/>
      <c r="L18" s="12"/>
    </row>
    <row r="19" spans="1:12" ht="15" customHeight="1" x14ac:dyDescent="0.25">
      <c r="A19" s="39"/>
      <c r="B19" s="12"/>
      <c r="C19" s="17"/>
      <c r="D19" s="17"/>
      <c r="E19" s="17"/>
      <c r="F19" s="17"/>
      <c r="G19" s="17"/>
      <c r="H19" s="17"/>
      <c r="I19" s="17"/>
      <c r="J19" s="17"/>
      <c r="K19" s="24"/>
      <c r="L19" s="12"/>
    </row>
    <row r="20" spans="1:12" ht="15" customHeight="1" x14ac:dyDescent="0.25">
      <c r="A20" s="39"/>
      <c r="B20" s="12"/>
      <c r="C20" s="14"/>
      <c r="D20" s="14"/>
      <c r="E20" s="14"/>
      <c r="F20" s="14"/>
      <c r="G20" s="14"/>
      <c r="H20" s="14"/>
      <c r="I20" s="14"/>
      <c r="J20" s="14"/>
      <c r="K20" s="23"/>
      <c r="L20" s="12"/>
    </row>
    <row r="21" spans="1:12" ht="15" customHeight="1" x14ac:dyDescent="0.25">
      <c r="A21" s="39"/>
      <c r="B21" s="12"/>
      <c r="C21" s="14"/>
      <c r="D21" s="14"/>
      <c r="E21" s="14"/>
      <c r="F21" s="14"/>
      <c r="G21" s="14"/>
      <c r="H21" s="14"/>
      <c r="I21" s="14"/>
      <c r="J21" s="14"/>
      <c r="K21" s="23"/>
      <c r="L21" s="12"/>
    </row>
    <row r="22" spans="1:12" ht="15" customHeight="1" x14ac:dyDescent="0.25">
      <c r="A22" s="39"/>
      <c r="B22" s="12"/>
      <c r="C22" s="16"/>
      <c r="D22" s="16"/>
      <c r="E22" s="16"/>
      <c r="F22" s="16"/>
      <c r="G22" s="16"/>
      <c r="H22" s="16"/>
      <c r="I22" s="16"/>
      <c r="J22" s="16"/>
      <c r="K22" s="23"/>
      <c r="L22" s="12"/>
    </row>
    <row r="23" spans="1:12" ht="15" customHeight="1" x14ac:dyDescent="0.2">
      <c r="A23" s="39"/>
      <c r="B23" s="12"/>
      <c r="C23" s="16"/>
      <c r="D23" s="16"/>
      <c r="E23" s="16"/>
      <c r="F23" s="16"/>
      <c r="G23" s="16"/>
      <c r="H23" s="16"/>
      <c r="I23" s="16"/>
      <c r="J23" s="16"/>
      <c r="K23" s="23"/>
      <c r="L23" s="12"/>
    </row>
    <row r="24" spans="1:12" ht="14.25" x14ac:dyDescent="0.2">
      <c r="A24" s="39"/>
      <c r="B24" s="12"/>
      <c r="C24" s="18"/>
      <c r="D24" s="18"/>
      <c r="E24" s="18"/>
      <c r="F24" s="18"/>
      <c r="G24" s="18"/>
      <c r="H24" s="18"/>
      <c r="I24" s="18"/>
      <c r="J24" s="18"/>
      <c r="K24" s="24"/>
      <c r="L24" s="12"/>
    </row>
    <row r="25" spans="1:12" ht="15" customHeight="1" x14ac:dyDescent="0.2">
      <c r="A25" s="39"/>
      <c r="B25" s="12"/>
      <c r="C25" s="17"/>
      <c r="D25" s="17"/>
      <c r="E25" s="17"/>
      <c r="F25" s="17"/>
      <c r="G25" s="17"/>
      <c r="H25" s="17"/>
      <c r="I25" s="17"/>
      <c r="J25" s="17"/>
      <c r="K25" s="13"/>
      <c r="L25" s="12"/>
    </row>
    <row r="26" spans="1:12" ht="15" customHeight="1" x14ac:dyDescent="0.2">
      <c r="A26" s="39"/>
      <c r="B26" s="12"/>
      <c r="C26" s="17"/>
      <c r="D26" s="17"/>
      <c r="E26" s="17"/>
      <c r="F26" s="17"/>
      <c r="G26" s="17"/>
      <c r="H26" s="17"/>
      <c r="I26" s="17"/>
      <c r="J26" s="17"/>
      <c r="K26" s="24"/>
      <c r="L26" s="12"/>
    </row>
    <row r="27" spans="1:12" ht="15" customHeight="1" x14ac:dyDescent="0.2">
      <c r="A27" s="39"/>
      <c r="B27" s="12"/>
      <c r="C27" s="17"/>
      <c r="D27" s="17"/>
      <c r="E27" s="17"/>
      <c r="F27" s="17"/>
      <c r="G27" s="17"/>
      <c r="H27" s="17"/>
      <c r="I27" s="17"/>
      <c r="J27" s="17"/>
      <c r="K27" s="13"/>
      <c r="L27" s="12"/>
    </row>
    <row r="28" spans="1:12" ht="15" customHeight="1" x14ac:dyDescent="0.2">
      <c r="A28" s="39"/>
      <c r="B28" s="12"/>
      <c r="C28" s="21"/>
      <c r="D28" s="21"/>
      <c r="E28" s="21"/>
      <c r="F28" s="21"/>
      <c r="G28" s="21"/>
      <c r="H28" s="21"/>
      <c r="I28" s="21"/>
      <c r="J28" s="21"/>
      <c r="K28" s="15"/>
      <c r="L28" s="12"/>
    </row>
    <row r="29" spans="1:12" ht="15" customHeight="1" x14ac:dyDescent="0.2">
      <c r="A29" s="39"/>
      <c r="B29" s="12"/>
      <c r="C29" s="14"/>
      <c r="D29" s="14"/>
      <c r="E29" s="14"/>
      <c r="F29" s="14"/>
      <c r="G29" s="14"/>
      <c r="H29" s="14"/>
      <c r="I29" s="14"/>
      <c r="J29" s="14"/>
      <c r="K29" s="15"/>
      <c r="L29" s="12"/>
    </row>
    <row r="30" spans="1:12" ht="15" customHeight="1" x14ac:dyDescent="0.2">
      <c r="A30" s="39"/>
      <c r="B30" s="12"/>
      <c r="C30" s="16"/>
      <c r="D30" s="16"/>
      <c r="E30" s="16"/>
      <c r="F30" s="16"/>
      <c r="G30" s="16"/>
      <c r="H30" s="16"/>
      <c r="I30" s="16"/>
      <c r="J30" s="16"/>
      <c r="K30" s="15"/>
      <c r="L30" s="12"/>
    </row>
    <row r="31" spans="1:12" ht="15" customHeight="1" x14ac:dyDescent="0.2">
      <c r="A31" s="39"/>
      <c r="B31" s="12"/>
      <c r="C31" s="16"/>
      <c r="D31" s="16"/>
      <c r="E31" s="16"/>
      <c r="F31" s="16"/>
      <c r="G31" s="16"/>
      <c r="H31" s="16"/>
      <c r="I31" s="16"/>
      <c r="J31" s="16"/>
      <c r="K31" s="15"/>
      <c r="L31" s="12"/>
    </row>
    <row r="32" spans="1:12" ht="15" customHeight="1" x14ac:dyDescent="0.2">
      <c r="A32" s="39"/>
      <c r="B32" s="12"/>
      <c r="C32" s="84" t="str">
        <f>IF(SUM(D11:K14)=32,"",IF(SUM(D11:K13)=24,"Het organisatieniveau is 2, vervolg met hoofdstuk 6.4 van het Verbeterplan (IR-2) om toe te werken naar niveau 3",IF(SUM(D11:K12)=16,"Het organisatieniveau is 1, vervolg met hoofdstuk 6.3 van het Verbeterplan (IR-2) om toe te werken naar niveau 2",IF(SUM(D11:K11)=8,"Het organisatieniveau is 0, vervolg met hoofdstuk 6.2 van het Verbeterplan (IR-2) om toe te werken naar niveau 1","Start met hoofdstuk 6.1 van het Verbeterplan (IR-2) om toe te werken naar niveau 0"))))</f>
        <v>Start met hoofdstuk 6.1 van het Verbeterplan (IR-2) om toe te werken naar niveau 0</v>
      </c>
      <c r="D32" s="84"/>
      <c r="E32" s="84"/>
      <c r="F32" s="84"/>
      <c r="G32" s="84"/>
      <c r="H32" s="84"/>
      <c r="I32" s="84"/>
      <c r="J32" s="84"/>
      <c r="K32" s="84"/>
      <c r="L32" s="12"/>
    </row>
    <row r="33" spans="1:12" ht="15" customHeight="1" x14ac:dyDescent="0.2">
      <c r="A33" s="39"/>
      <c r="B33" s="12"/>
      <c r="C33" s="84"/>
      <c r="D33" s="84"/>
      <c r="E33" s="84"/>
      <c r="F33" s="84"/>
      <c r="G33" s="84"/>
      <c r="H33" s="84"/>
      <c r="I33" s="84"/>
      <c r="J33" s="84"/>
      <c r="K33" s="84"/>
      <c r="L33" s="12"/>
    </row>
    <row r="34" spans="1:12" ht="33" customHeight="1" x14ac:dyDescent="0.2">
      <c r="A34" s="39"/>
      <c r="B34" s="12"/>
      <c r="C34" s="82" t="s">
        <v>193</v>
      </c>
      <c r="D34" s="82"/>
      <c r="E34" s="82"/>
      <c r="F34" s="82"/>
      <c r="G34" s="82"/>
      <c r="H34" s="82"/>
      <c r="I34" s="82"/>
      <c r="J34" s="82"/>
      <c r="K34" s="82"/>
      <c r="L34" s="12"/>
    </row>
    <row r="35" spans="1:12" ht="15" customHeight="1" x14ac:dyDescent="0.2">
      <c r="A35" s="39"/>
      <c r="B35" s="12"/>
      <c r="C35" s="83" t="s">
        <v>192</v>
      </c>
      <c r="D35" s="83"/>
      <c r="E35" s="83"/>
      <c r="F35" s="83"/>
      <c r="G35" s="83"/>
      <c r="H35" s="83"/>
      <c r="I35" s="83"/>
      <c r="J35" s="83"/>
      <c r="K35" s="15"/>
      <c r="L35" s="12"/>
    </row>
    <row r="36" spans="1:12" ht="15" customHeight="1" x14ac:dyDescent="0.2">
      <c r="A36" s="39"/>
      <c r="B36" s="12"/>
      <c r="C36" s="17"/>
      <c r="D36" s="17"/>
      <c r="E36" s="17"/>
      <c r="F36" s="17"/>
      <c r="G36" s="17"/>
      <c r="H36" s="17"/>
      <c r="I36" s="17"/>
      <c r="J36" s="17"/>
      <c r="K36" s="13"/>
      <c r="L36" s="12"/>
    </row>
    <row r="37" spans="1:12" ht="18.75" customHeight="1" x14ac:dyDescent="0.2">
      <c r="A37" s="39"/>
      <c r="B37" s="11"/>
      <c r="C37" s="121" t="s">
        <v>194</v>
      </c>
      <c r="D37" s="121"/>
      <c r="E37" s="121"/>
      <c r="F37" s="121"/>
      <c r="G37" s="121"/>
      <c r="H37" s="121"/>
      <c r="I37" s="121"/>
      <c r="J37" s="121"/>
      <c r="K37" s="121"/>
      <c r="L37" s="11"/>
    </row>
    <row r="38" spans="1:12" ht="15" hidden="1" customHeight="1" x14ac:dyDescent="0.2"/>
    <row r="39" spans="1:12" ht="15" hidden="1" customHeight="1" x14ac:dyDescent="0.2"/>
    <row r="40" spans="1:12" ht="15" hidden="1" customHeight="1" x14ac:dyDescent="0.2"/>
    <row r="41" spans="1:12" ht="15" hidden="1" customHeight="1" x14ac:dyDescent="0.2"/>
    <row r="42" spans="1:12" ht="15" hidden="1" customHeight="1" x14ac:dyDescent="0.2"/>
    <row r="43" spans="1:12" ht="15" hidden="1" customHeight="1" x14ac:dyDescent="0.2"/>
    <row r="44" spans="1:12" ht="15" hidden="1" customHeight="1" x14ac:dyDescent="0.2"/>
    <row r="45" spans="1:12" ht="15" hidden="1" customHeight="1" x14ac:dyDescent="0.2"/>
    <row r="46" spans="1:12" ht="15" hidden="1" customHeight="1" x14ac:dyDescent="0.2"/>
    <row r="47" spans="1:12" ht="15" hidden="1" customHeight="1" x14ac:dyDescent="0.2"/>
  </sheetData>
  <sheetProtection sheet="1" objects="1" scenarios="1"/>
  <mergeCells count="8">
    <mergeCell ref="C2:K2"/>
    <mergeCell ref="B3:C3"/>
    <mergeCell ref="K3:L3"/>
    <mergeCell ref="C37:K37"/>
    <mergeCell ref="C8:K8"/>
    <mergeCell ref="C34:K34"/>
    <mergeCell ref="C35:J35"/>
    <mergeCell ref="C32:K33"/>
  </mergeCells>
  <conditionalFormatting sqref="D11:K11">
    <cfRule type="expression" dxfId="3" priority="8">
      <formula>AND(NOT(D$11=1),D$12=1)</formula>
    </cfRule>
  </conditionalFormatting>
  <conditionalFormatting sqref="D11:K12">
    <cfRule type="expression" dxfId="2" priority="9">
      <formula>AND(NOT(D$12=1),D$13=1)</formula>
    </cfRule>
  </conditionalFormatting>
  <conditionalFormatting sqref="D11:K13">
    <cfRule type="expression" dxfId="1" priority="10">
      <formula>AND(NOT(D$13=1),D$14=1)</formula>
    </cfRule>
  </conditionalFormatting>
  <conditionalFormatting sqref="D11:K14">
    <cfRule type="cellIs" dxfId="0" priority="5" operator="equal">
      <formula>1</formula>
    </cfRule>
  </conditionalFormatting>
  <hyperlinks>
    <hyperlink ref="D10" location="'3.2.1 Beleid'!A1" display="Beleid" xr:uid="{7F388D20-15B2-4158-A0B0-76496FA581D4}"/>
    <hyperlink ref="E10" location="'3.2.2 Proces'!A1" display="Proces" xr:uid="{805CD99A-B1E1-4E29-BA53-4D7B8BCFC93B}"/>
    <hyperlink ref="F10" location="'3.2.3 Rollen'!A1" display="Rollen" xr:uid="{9CD122A0-222C-447B-88A0-325D82087875}"/>
    <hyperlink ref="G10" location="'3.2.4 Meldbronnen'!A1" display="'3.2.4 Meldbronnen'!A1" xr:uid="{476BFC86-F9D0-4B68-B90C-535ABB015F4B}"/>
    <hyperlink ref="H10" location="'3.2.5 Responseplannen'!A1" display="'3.2.5 Responseplannen'!A1" xr:uid="{C271735B-6756-4A2A-A656-C79F022D0A06}"/>
    <hyperlink ref="I10" location="'3.2.6 Responsebereik'!A1" display="'3.2.6 Responsebereik'!A1" xr:uid="{5D32E769-AB77-463F-A90F-AB91F25CBBF0}"/>
    <hyperlink ref="J10" location="'3.2.7 Testen &amp; Oefeningen'!A1" display="'3.2.7 Testen &amp; Oefeningen'!A1" xr:uid="{BE784876-3806-430B-AFC0-1C5657350F45}"/>
    <hyperlink ref="K10" location="'3.2.8 Evaluatie'!A1" display="Evaluatie" xr:uid="{DE0789C0-9713-4BA9-BA49-5470137684BC}"/>
    <hyperlink ref="C32:K33" r:id="rId1" display="https://vssr.rijksapplicaties.nl/link?l=DOC-VSSR-IM-Incident_Response_Readiness_IR1-5" xr:uid="{8BDF1E6D-CABF-4423-828F-4D9D15149132}"/>
    <hyperlink ref="C37:K37" r:id="rId2" display="Kijk voor meer informatie over VSSR diensten op https://www.ncsc.nl/vssr of mail naar info@ncsc.nl" xr:uid="{797CDADC-CCA5-4F49-BBED-47C9945DD8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8CD6-734A-4C6E-8296-8DB5AD70E88D}">
  <dimension ref="A1:K35"/>
  <sheetViews>
    <sheetView showGridLines="0" showRowColHeaders="0" zoomScaleNormal="100" workbookViewId="0">
      <selection activeCell="E12" sqref="E12"/>
    </sheetView>
  </sheetViews>
  <sheetFormatPr defaultColWidth="0" defaultRowHeight="12.75"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46"/>
      <c r="B1" s="46"/>
      <c r="C1" s="46"/>
      <c r="D1" s="46"/>
      <c r="E1" s="46"/>
      <c r="F1" s="46"/>
      <c r="G1" s="47"/>
      <c r="H1" s="46"/>
    </row>
    <row r="2" spans="1:8" ht="112.5" customHeight="1" x14ac:dyDescent="0.5">
      <c r="A2" s="46"/>
      <c r="B2" s="48"/>
      <c r="C2" s="85" t="s">
        <v>0</v>
      </c>
      <c r="D2" s="85"/>
      <c r="E2" s="85"/>
      <c r="F2" s="85"/>
      <c r="G2" s="86"/>
      <c r="H2" s="49"/>
    </row>
    <row r="3" spans="1:8" ht="15" customHeight="1" x14ac:dyDescent="0.5">
      <c r="A3" s="46"/>
      <c r="B3" s="85"/>
      <c r="C3" s="87"/>
      <c r="D3" s="50"/>
      <c r="E3" s="50"/>
      <c r="F3" s="50"/>
      <c r="G3" s="85"/>
      <c r="H3" s="87"/>
    </row>
    <row r="4" spans="1:8" ht="18.75" customHeight="1" x14ac:dyDescent="0.5">
      <c r="A4" s="46"/>
      <c r="B4" s="51"/>
      <c r="C4" s="52" t="str">
        <f>INFO!$C$4</f>
        <v>Incident Response - Incident Response Readiness</v>
      </c>
      <c r="D4" s="52"/>
      <c r="E4" s="52"/>
      <c r="F4" s="52"/>
      <c r="G4" s="51"/>
      <c r="H4" s="53"/>
    </row>
    <row r="5" spans="1:8" ht="18.75" customHeight="1" x14ac:dyDescent="0.5">
      <c r="A5" s="46"/>
      <c r="B5" s="54"/>
      <c r="C5" s="55" t="str">
        <f>INFO!$C$5</f>
        <v>IR1 - Capability assessment - Versie 1.2</v>
      </c>
      <c r="D5" s="55"/>
      <c r="E5" s="55"/>
      <c r="F5" s="55"/>
      <c r="G5" s="54"/>
      <c r="H5" s="56"/>
    </row>
    <row r="6" spans="1:8" ht="18.75" customHeight="1" x14ac:dyDescent="0.2">
      <c r="A6" s="46"/>
      <c r="B6" s="57"/>
      <c r="C6" s="57"/>
      <c r="D6" s="57"/>
      <c r="E6" s="57"/>
      <c r="F6" s="57"/>
      <c r="G6" s="58" t="s">
        <v>99</v>
      </c>
      <c r="H6" s="57"/>
    </row>
    <row r="7" spans="1:8" ht="15" customHeight="1" x14ac:dyDescent="0.25">
      <c r="A7" s="46"/>
      <c r="B7" s="59"/>
      <c r="C7" s="60"/>
      <c r="D7" s="60"/>
      <c r="E7" s="60"/>
      <c r="F7" s="60"/>
      <c r="G7" s="61"/>
      <c r="H7" s="59"/>
    </row>
    <row r="8" spans="1:8" ht="18" customHeight="1" x14ac:dyDescent="0.25">
      <c r="A8" s="46"/>
      <c r="B8" s="59"/>
      <c r="C8" s="88" t="s">
        <v>102</v>
      </c>
      <c r="D8" s="88"/>
      <c r="E8" s="88"/>
      <c r="F8" s="88"/>
      <c r="G8" s="88"/>
      <c r="H8" s="59"/>
    </row>
    <row r="9" spans="1:8" ht="59.25" customHeight="1" x14ac:dyDescent="0.2">
      <c r="A9" s="46"/>
      <c r="B9" s="59"/>
      <c r="C9" s="89" t="s">
        <v>173</v>
      </c>
      <c r="D9" s="89"/>
      <c r="E9" s="89"/>
      <c r="F9" s="89"/>
      <c r="G9" s="89"/>
      <c r="H9" s="59"/>
    </row>
    <row r="10" spans="1:8" ht="15" customHeight="1" x14ac:dyDescent="0.25">
      <c r="A10" s="46"/>
      <c r="B10" s="59"/>
      <c r="C10" s="62"/>
      <c r="D10" s="63"/>
      <c r="E10" s="62"/>
      <c r="F10" s="62"/>
      <c r="G10" s="61"/>
      <c r="H10" s="59"/>
    </row>
    <row r="11" spans="1:8" ht="15" customHeight="1" x14ac:dyDescent="0.25">
      <c r="A11" s="46"/>
      <c r="B11" s="59"/>
      <c r="C11" s="64" t="s">
        <v>11</v>
      </c>
      <c r="D11" s="64" t="s">
        <v>3</v>
      </c>
      <c r="E11" s="64" t="s">
        <v>12</v>
      </c>
      <c r="F11" s="64" t="s">
        <v>13</v>
      </c>
      <c r="G11" s="65" t="s">
        <v>14</v>
      </c>
      <c r="H11" s="59"/>
    </row>
    <row r="12" spans="1:8" ht="39.950000000000003" customHeight="1" x14ac:dyDescent="0.2">
      <c r="A12" s="46"/>
      <c r="B12" s="59"/>
      <c r="C12" s="90">
        <v>0</v>
      </c>
      <c r="D12" s="66" t="s">
        <v>15</v>
      </c>
      <c r="E12" s="71" t="s">
        <v>16</v>
      </c>
      <c r="F12" s="67">
        <f>IF(E12="Ja",1/3,0)</f>
        <v>0</v>
      </c>
      <c r="G12" s="102" t="s">
        <v>118</v>
      </c>
      <c r="H12" s="59"/>
    </row>
    <row r="13" spans="1:8" ht="39.950000000000003" customHeight="1" x14ac:dyDescent="0.2">
      <c r="A13" s="46"/>
      <c r="B13" s="59"/>
      <c r="C13" s="91"/>
      <c r="D13" s="68" t="s">
        <v>17</v>
      </c>
      <c r="E13" s="71" t="s">
        <v>16</v>
      </c>
      <c r="F13" s="67">
        <f t="shared" ref="F13:F23" si="0">IF(E13="Ja",1/3,0)</f>
        <v>0</v>
      </c>
      <c r="G13" s="103"/>
      <c r="H13" s="59"/>
    </row>
    <row r="14" spans="1:8" ht="39.950000000000003" customHeight="1" x14ac:dyDescent="0.2">
      <c r="A14" s="46"/>
      <c r="B14" s="59"/>
      <c r="C14" s="92"/>
      <c r="D14" s="68" t="s">
        <v>18</v>
      </c>
      <c r="E14" s="71" t="s">
        <v>16</v>
      </c>
      <c r="F14" s="67">
        <f t="shared" si="0"/>
        <v>0</v>
      </c>
      <c r="G14" s="104"/>
      <c r="H14" s="59"/>
    </row>
    <row r="15" spans="1:8" ht="39.950000000000003" customHeight="1" x14ac:dyDescent="0.2">
      <c r="A15" s="46"/>
      <c r="B15" s="59"/>
      <c r="C15" s="93">
        <v>1</v>
      </c>
      <c r="D15" s="69" t="s">
        <v>117</v>
      </c>
      <c r="E15" s="71" t="s">
        <v>16</v>
      </c>
      <c r="F15" s="67">
        <f t="shared" si="0"/>
        <v>0</v>
      </c>
      <c r="G15" s="102" t="s">
        <v>19</v>
      </c>
      <c r="H15" s="59"/>
    </row>
    <row r="16" spans="1:8" ht="39.950000000000003" customHeight="1" x14ac:dyDescent="0.2">
      <c r="A16" s="46"/>
      <c r="B16" s="59"/>
      <c r="C16" s="94"/>
      <c r="D16" s="69" t="s">
        <v>20</v>
      </c>
      <c r="E16" s="71" t="s">
        <v>16</v>
      </c>
      <c r="F16" s="67">
        <f t="shared" si="0"/>
        <v>0</v>
      </c>
      <c r="G16" s="103"/>
      <c r="H16" s="59"/>
    </row>
    <row r="17" spans="1:11" ht="39.950000000000003" customHeight="1" x14ac:dyDescent="0.2">
      <c r="A17" s="46"/>
      <c r="B17" s="59"/>
      <c r="C17" s="95"/>
      <c r="D17" s="70" t="s">
        <v>21</v>
      </c>
      <c r="E17" s="71" t="s">
        <v>16</v>
      </c>
      <c r="F17" s="67">
        <f t="shared" si="0"/>
        <v>0</v>
      </c>
      <c r="G17" s="104"/>
      <c r="H17" s="59"/>
    </row>
    <row r="18" spans="1:11" ht="39.950000000000003" customHeight="1" x14ac:dyDescent="0.2">
      <c r="A18" s="46"/>
      <c r="B18" s="59"/>
      <c r="C18" s="96">
        <v>2</v>
      </c>
      <c r="D18" s="70" t="s">
        <v>119</v>
      </c>
      <c r="E18" s="71" t="s">
        <v>16</v>
      </c>
      <c r="F18" s="67">
        <f t="shared" si="0"/>
        <v>0</v>
      </c>
      <c r="G18" s="102" t="s">
        <v>120</v>
      </c>
      <c r="H18" s="59"/>
    </row>
    <row r="19" spans="1:11" ht="39.950000000000003" customHeight="1" x14ac:dyDescent="0.2">
      <c r="A19" s="46"/>
      <c r="B19" s="59"/>
      <c r="C19" s="97"/>
      <c r="D19" s="66" t="s">
        <v>22</v>
      </c>
      <c r="E19" s="71" t="s">
        <v>16</v>
      </c>
      <c r="F19" s="67">
        <f t="shared" si="0"/>
        <v>0</v>
      </c>
      <c r="G19" s="103"/>
      <c r="H19" s="59"/>
    </row>
    <row r="20" spans="1:11" ht="39.950000000000003" customHeight="1" x14ac:dyDescent="0.2">
      <c r="A20" s="46"/>
      <c r="B20" s="59"/>
      <c r="C20" s="98"/>
      <c r="D20" s="68" t="s">
        <v>121</v>
      </c>
      <c r="E20" s="71" t="s">
        <v>16</v>
      </c>
      <c r="F20" s="67">
        <f t="shared" si="0"/>
        <v>0</v>
      </c>
      <c r="G20" s="104"/>
      <c r="H20" s="59"/>
    </row>
    <row r="21" spans="1:11" ht="39.950000000000003" customHeight="1" x14ac:dyDescent="0.2">
      <c r="A21" s="46"/>
      <c r="B21" s="59"/>
      <c r="C21" s="99">
        <v>3</v>
      </c>
      <c r="D21" s="68" t="s">
        <v>166</v>
      </c>
      <c r="E21" s="71" t="s">
        <v>16</v>
      </c>
      <c r="F21" s="67">
        <f t="shared" si="0"/>
        <v>0</v>
      </c>
      <c r="G21" s="102" t="s">
        <v>174</v>
      </c>
      <c r="H21" s="59"/>
    </row>
    <row r="22" spans="1:11" ht="39.950000000000003" customHeight="1" x14ac:dyDescent="0.2">
      <c r="A22" s="46"/>
      <c r="B22" s="59"/>
      <c r="C22" s="100"/>
      <c r="D22" s="68" t="s">
        <v>167</v>
      </c>
      <c r="E22" s="71" t="s">
        <v>16</v>
      </c>
      <c r="F22" s="67">
        <f t="shared" si="0"/>
        <v>0</v>
      </c>
      <c r="G22" s="103"/>
      <c r="H22" s="59"/>
    </row>
    <row r="23" spans="1:11" ht="39.950000000000003" customHeight="1" x14ac:dyDescent="0.2">
      <c r="A23" s="46"/>
      <c r="B23" s="59"/>
      <c r="C23" s="101"/>
      <c r="D23" s="69" t="s">
        <v>23</v>
      </c>
      <c r="E23" s="71" t="s">
        <v>16</v>
      </c>
      <c r="F23" s="67">
        <f t="shared" si="0"/>
        <v>0</v>
      </c>
      <c r="G23" s="104"/>
      <c r="H23" s="59"/>
    </row>
    <row r="24" spans="1:11" ht="15" customHeight="1" x14ac:dyDescent="0.2">
      <c r="A24" s="46"/>
      <c r="B24" s="59"/>
      <c r="C24" s="62"/>
      <c r="D24" s="62"/>
      <c r="E24" s="62"/>
      <c r="F24" s="62"/>
      <c r="G24" s="61"/>
      <c r="H24" s="59"/>
    </row>
    <row r="25" spans="1:11" ht="18.75" customHeight="1" x14ac:dyDescent="0.2">
      <c r="A25" s="46"/>
      <c r="B25" s="57"/>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12:C14"/>
    <mergeCell ref="C15:C17"/>
    <mergeCell ref="C18:C20"/>
    <mergeCell ref="C21:C23"/>
    <mergeCell ref="G12:G14"/>
    <mergeCell ref="G15:G17"/>
    <mergeCell ref="G18:G20"/>
    <mergeCell ref="G21:G23"/>
    <mergeCell ref="C25:K25"/>
    <mergeCell ref="C2:G2"/>
    <mergeCell ref="B3:C3"/>
    <mergeCell ref="G3:H3"/>
    <mergeCell ref="C8:G8"/>
    <mergeCell ref="C9:G9"/>
  </mergeCells>
  <dataValidations count="1">
    <dataValidation type="list" allowBlank="1" showInputMessage="1" showErrorMessage="1" sqref="E12:E23" xr:uid="{7143A798-246D-4BC2-A894-DE766A8E9D17}">
      <formula1>"Ja,Nee"</formula1>
    </dataValidation>
  </dataValidations>
  <hyperlinks>
    <hyperlink ref="G6" location="Dashboard!A1" display="&lt;&lt; Terug naar dashboard" xr:uid="{BC371F47-A6B9-4930-9137-1FC128885708}"/>
    <hyperlink ref="C25:K25" r:id="rId1" display="Kijk voor meer informatie over VSSR diensten op https://www.ncsc.nl/vssr of mail naar info@ncsc.nl" xr:uid="{A828B9D2-9F6D-4E66-A8B0-C00E422EE08B}"/>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50FC8-C130-491C-BF45-8876ECF65133}">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101</v>
      </c>
      <c r="D8" s="81"/>
      <c r="E8" s="81"/>
      <c r="F8" s="81"/>
      <c r="G8" s="81"/>
      <c r="H8" s="12"/>
    </row>
    <row r="9" spans="1:8" ht="45.75" customHeight="1" x14ac:dyDescent="0.2">
      <c r="A9" s="39"/>
      <c r="B9" s="12"/>
      <c r="C9" s="105" t="s">
        <v>182</v>
      </c>
      <c r="D9" s="105"/>
      <c r="E9" s="105"/>
      <c r="F9" s="105"/>
      <c r="G9" s="105"/>
      <c r="H9" s="12"/>
    </row>
    <row r="10" spans="1:8" ht="15" customHeight="1" x14ac:dyDescent="0.25">
      <c r="A10" s="39"/>
      <c r="B10" s="12"/>
      <c r="C10" s="16"/>
      <c r="D10" s="27"/>
      <c r="E10" s="16"/>
      <c r="F10" s="16"/>
      <c r="G10" s="15"/>
      <c r="H10" s="12"/>
    </row>
    <row r="11" spans="1:8" ht="15" customHeight="1" x14ac:dyDescent="0.25">
      <c r="A11" s="39"/>
      <c r="B11" s="12"/>
      <c r="C11" s="36" t="s">
        <v>11</v>
      </c>
      <c r="D11" s="36" t="s">
        <v>3</v>
      </c>
      <c r="E11" s="36" t="s">
        <v>12</v>
      </c>
      <c r="F11" s="36" t="s">
        <v>13</v>
      </c>
      <c r="G11" s="37" t="s">
        <v>14</v>
      </c>
      <c r="H11" s="12"/>
    </row>
    <row r="12" spans="1:8" ht="45" customHeight="1" x14ac:dyDescent="0.2">
      <c r="A12" s="39"/>
      <c r="B12" s="12"/>
      <c r="C12" s="118">
        <v>0</v>
      </c>
      <c r="D12" s="31" t="s">
        <v>24</v>
      </c>
      <c r="E12" s="71" t="s">
        <v>16</v>
      </c>
      <c r="F12" s="32">
        <f>IF(E12="Ja",1/3,0)</f>
        <v>0</v>
      </c>
      <c r="G12" s="109" t="s">
        <v>25</v>
      </c>
      <c r="H12" s="12"/>
    </row>
    <row r="13" spans="1:8" ht="45" customHeight="1" x14ac:dyDescent="0.2">
      <c r="A13" s="39"/>
      <c r="B13" s="12"/>
      <c r="C13" s="119"/>
      <c r="D13" s="33" t="s">
        <v>175</v>
      </c>
      <c r="E13" s="71" t="s">
        <v>16</v>
      </c>
      <c r="F13" s="32">
        <f t="shared" ref="F13:F23" si="0">IF(E13="Ja",1/3,0)</f>
        <v>0</v>
      </c>
      <c r="G13" s="110"/>
      <c r="H13" s="12"/>
    </row>
    <row r="14" spans="1:8" ht="45" customHeight="1" x14ac:dyDescent="0.2">
      <c r="A14" s="39"/>
      <c r="B14" s="12"/>
      <c r="C14" s="120"/>
      <c r="D14" s="33" t="s">
        <v>176</v>
      </c>
      <c r="E14" s="71" t="s">
        <v>16</v>
      </c>
      <c r="F14" s="32">
        <f t="shared" si="0"/>
        <v>0</v>
      </c>
      <c r="G14" s="111"/>
      <c r="H14" s="12"/>
    </row>
    <row r="15" spans="1:8" ht="45" customHeight="1" x14ac:dyDescent="0.2">
      <c r="A15" s="39"/>
      <c r="B15" s="12"/>
      <c r="C15" s="106">
        <v>1</v>
      </c>
      <c r="D15" s="34" t="s">
        <v>177</v>
      </c>
      <c r="E15" s="71" t="s">
        <v>16</v>
      </c>
      <c r="F15" s="32">
        <f t="shared" si="0"/>
        <v>0</v>
      </c>
      <c r="G15" s="109" t="s">
        <v>87</v>
      </c>
      <c r="H15" s="12"/>
    </row>
    <row r="16" spans="1:8" ht="45" customHeight="1" x14ac:dyDescent="0.2">
      <c r="A16" s="39"/>
      <c r="B16" s="12"/>
      <c r="C16" s="107"/>
      <c r="D16" s="34" t="s">
        <v>178</v>
      </c>
      <c r="E16" s="71" t="s">
        <v>16</v>
      </c>
      <c r="F16" s="32">
        <f t="shared" si="0"/>
        <v>0</v>
      </c>
      <c r="G16" s="110"/>
      <c r="H16" s="12"/>
    </row>
    <row r="17" spans="1:11" ht="45" customHeight="1" x14ac:dyDescent="0.2">
      <c r="A17" s="39"/>
      <c r="B17" s="12"/>
      <c r="C17" s="108"/>
      <c r="D17" s="35" t="s">
        <v>179</v>
      </c>
      <c r="E17" s="71" t="s">
        <v>16</v>
      </c>
      <c r="F17" s="32">
        <f t="shared" si="0"/>
        <v>0</v>
      </c>
      <c r="G17" s="111"/>
      <c r="H17" s="12"/>
    </row>
    <row r="18" spans="1:11" ht="45" customHeight="1" x14ac:dyDescent="0.2">
      <c r="A18" s="39"/>
      <c r="B18" s="12"/>
      <c r="C18" s="112">
        <v>2</v>
      </c>
      <c r="D18" s="35" t="s">
        <v>122</v>
      </c>
      <c r="E18" s="71" t="s">
        <v>16</v>
      </c>
      <c r="F18" s="32">
        <f t="shared" si="0"/>
        <v>0</v>
      </c>
      <c r="G18" s="109" t="s">
        <v>123</v>
      </c>
      <c r="H18" s="12"/>
    </row>
    <row r="19" spans="1:11" ht="45" customHeight="1" x14ac:dyDescent="0.2">
      <c r="A19" s="39"/>
      <c r="B19" s="12"/>
      <c r="C19" s="113"/>
      <c r="D19" s="31" t="s">
        <v>180</v>
      </c>
      <c r="E19" s="71" t="s">
        <v>16</v>
      </c>
      <c r="F19" s="32">
        <f t="shared" si="0"/>
        <v>0</v>
      </c>
      <c r="G19" s="110"/>
      <c r="H19" s="12"/>
    </row>
    <row r="20" spans="1:11" ht="45" customHeight="1" x14ac:dyDescent="0.2">
      <c r="A20" s="39"/>
      <c r="B20" s="12"/>
      <c r="C20" s="114"/>
      <c r="D20" s="33" t="s">
        <v>26</v>
      </c>
      <c r="E20" s="71" t="s">
        <v>16</v>
      </c>
      <c r="F20" s="32">
        <f t="shared" si="0"/>
        <v>0</v>
      </c>
      <c r="G20" s="111"/>
      <c r="H20" s="12"/>
    </row>
    <row r="21" spans="1:11" ht="69.95" customHeight="1" x14ac:dyDescent="0.2">
      <c r="A21" s="39"/>
      <c r="B21" s="12"/>
      <c r="C21" s="115">
        <v>3</v>
      </c>
      <c r="D21" s="33" t="s">
        <v>124</v>
      </c>
      <c r="E21" s="71" t="s">
        <v>16</v>
      </c>
      <c r="F21" s="32">
        <f t="shared" si="0"/>
        <v>0</v>
      </c>
      <c r="G21" s="109" t="s">
        <v>181</v>
      </c>
      <c r="H21" s="12"/>
    </row>
    <row r="22" spans="1:11" ht="69.95" customHeight="1" x14ac:dyDescent="0.2">
      <c r="A22" s="39"/>
      <c r="B22" s="12"/>
      <c r="C22" s="116"/>
      <c r="D22" s="33" t="s">
        <v>125</v>
      </c>
      <c r="E22" s="71" t="s">
        <v>16</v>
      </c>
      <c r="F22" s="32">
        <f t="shared" si="0"/>
        <v>0</v>
      </c>
      <c r="G22" s="110"/>
      <c r="H22" s="12"/>
    </row>
    <row r="23" spans="1:11" ht="69.95" customHeight="1" x14ac:dyDescent="0.2">
      <c r="A23" s="39"/>
      <c r="B23" s="12"/>
      <c r="C23" s="117"/>
      <c r="D23" s="34" t="s">
        <v>27</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2:G2"/>
    <mergeCell ref="B3:C3"/>
    <mergeCell ref="G3:H3"/>
    <mergeCell ref="C8:G8"/>
    <mergeCell ref="C12:C14"/>
    <mergeCell ref="G12:G14"/>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AFC9D8FB-3EF4-4016-96A5-BC7A8712C1F4}">
      <formula1>"Ja,Nee"</formula1>
    </dataValidation>
  </dataValidations>
  <hyperlinks>
    <hyperlink ref="G6" location="Dashboard!A1" display="&lt;&lt; Terug naar dashboard" xr:uid="{9C337B6A-0FBB-4EAA-B327-1276934D9D57}"/>
    <hyperlink ref="C25:K25" r:id="rId1" display="Kijk voor meer informatie over VSSR diensten op https://www.ncsc.nl/vssr of mail naar info@ncsc.nl" xr:uid="{41502F2E-D68E-4AC5-8ABA-14F4B52BCE1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0B7E-093F-41EF-9061-9D794134100E}">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100</v>
      </c>
      <c r="D8" s="81"/>
      <c r="E8" s="81"/>
      <c r="F8" s="81"/>
      <c r="G8" s="81"/>
      <c r="H8" s="12"/>
    </row>
    <row r="9" spans="1:8" ht="71.25" customHeight="1" x14ac:dyDescent="0.25">
      <c r="A9" s="39"/>
      <c r="B9" s="12"/>
      <c r="C9" s="105" t="s">
        <v>28</v>
      </c>
      <c r="D9" s="105"/>
      <c r="E9" s="105"/>
      <c r="F9" s="105"/>
      <c r="G9" s="105"/>
      <c r="H9" s="12"/>
    </row>
    <row r="10" spans="1:8" ht="15" customHeight="1" x14ac:dyDescent="0.25">
      <c r="A10" s="39"/>
      <c r="B10" s="12"/>
      <c r="C10" s="16"/>
      <c r="D10" s="27"/>
      <c r="E10" s="16"/>
      <c r="F10" s="16"/>
      <c r="G10" s="15"/>
      <c r="H10" s="12"/>
    </row>
    <row r="11" spans="1:8" ht="15" customHeight="1" x14ac:dyDescent="0.2">
      <c r="A11" s="39"/>
      <c r="B11" s="12"/>
      <c r="C11" s="36" t="s">
        <v>11</v>
      </c>
      <c r="D11" s="36" t="s">
        <v>3</v>
      </c>
      <c r="E11" s="36" t="s">
        <v>12</v>
      </c>
      <c r="F11" s="36" t="s">
        <v>13</v>
      </c>
      <c r="G11" s="37" t="s">
        <v>14</v>
      </c>
      <c r="H11" s="12"/>
    </row>
    <row r="12" spans="1:8" ht="39.950000000000003" customHeight="1" x14ac:dyDescent="0.2">
      <c r="A12" s="39"/>
      <c r="B12" s="12"/>
      <c r="C12" s="118">
        <v>0</v>
      </c>
      <c r="D12" s="31" t="s">
        <v>29</v>
      </c>
      <c r="E12" s="71" t="s">
        <v>16</v>
      </c>
      <c r="F12" s="32">
        <f>IF(E12="Ja",1/3,0)</f>
        <v>0</v>
      </c>
      <c r="G12" s="109" t="s">
        <v>30</v>
      </c>
      <c r="H12" s="12"/>
    </row>
    <row r="13" spans="1:8" ht="39.950000000000003" customHeight="1" x14ac:dyDescent="0.2">
      <c r="A13" s="39"/>
      <c r="B13" s="12"/>
      <c r="C13" s="119"/>
      <c r="D13" s="33" t="s">
        <v>31</v>
      </c>
      <c r="E13" s="71" t="s">
        <v>16</v>
      </c>
      <c r="F13" s="32">
        <f t="shared" ref="F13:F23" si="0">IF(E13="Ja",1/3,0)</f>
        <v>0</v>
      </c>
      <c r="G13" s="110"/>
      <c r="H13" s="12"/>
    </row>
    <row r="14" spans="1:8" ht="39.950000000000003" customHeight="1" x14ac:dyDescent="0.2">
      <c r="A14" s="39"/>
      <c r="B14" s="12"/>
      <c r="C14" s="120"/>
      <c r="D14" s="33" t="s">
        <v>32</v>
      </c>
      <c r="E14" s="71" t="s">
        <v>16</v>
      </c>
      <c r="F14" s="32">
        <f t="shared" si="0"/>
        <v>0</v>
      </c>
      <c r="G14" s="111"/>
      <c r="H14" s="12"/>
    </row>
    <row r="15" spans="1:8" ht="39.950000000000003" customHeight="1" x14ac:dyDescent="0.2">
      <c r="A15" s="39"/>
      <c r="B15" s="12"/>
      <c r="C15" s="106">
        <v>1</v>
      </c>
      <c r="D15" s="34" t="s">
        <v>33</v>
      </c>
      <c r="E15" s="71" t="s">
        <v>16</v>
      </c>
      <c r="F15" s="32">
        <f t="shared" si="0"/>
        <v>0</v>
      </c>
      <c r="G15" s="109" t="s">
        <v>34</v>
      </c>
      <c r="H15" s="12"/>
    </row>
    <row r="16" spans="1:8" ht="39.950000000000003" customHeight="1" x14ac:dyDescent="0.2">
      <c r="A16" s="39"/>
      <c r="B16" s="12"/>
      <c r="C16" s="107"/>
      <c r="D16" s="34" t="s">
        <v>35</v>
      </c>
      <c r="E16" s="71" t="s">
        <v>16</v>
      </c>
      <c r="F16" s="32">
        <f t="shared" si="0"/>
        <v>0</v>
      </c>
      <c r="G16" s="110"/>
      <c r="H16" s="12"/>
    </row>
    <row r="17" spans="1:11" ht="39.950000000000003" customHeight="1" x14ac:dyDescent="0.2">
      <c r="A17" s="39"/>
      <c r="B17" s="12"/>
      <c r="C17" s="108"/>
      <c r="D17" s="35" t="s">
        <v>36</v>
      </c>
      <c r="E17" s="71" t="s">
        <v>16</v>
      </c>
      <c r="F17" s="32">
        <f t="shared" si="0"/>
        <v>0</v>
      </c>
      <c r="G17" s="111"/>
      <c r="H17" s="12"/>
    </row>
    <row r="18" spans="1:11" ht="39.950000000000003" customHeight="1" x14ac:dyDescent="0.2">
      <c r="A18" s="39"/>
      <c r="B18" s="12"/>
      <c r="C18" s="112">
        <v>2</v>
      </c>
      <c r="D18" s="35" t="s">
        <v>37</v>
      </c>
      <c r="E18" s="71" t="s">
        <v>16</v>
      </c>
      <c r="F18" s="32">
        <f t="shared" si="0"/>
        <v>0</v>
      </c>
      <c r="G18" s="109" t="s">
        <v>126</v>
      </c>
      <c r="H18" s="12"/>
    </row>
    <row r="19" spans="1:11" ht="39.950000000000003" customHeight="1" x14ac:dyDescent="0.2">
      <c r="A19" s="39"/>
      <c r="B19" s="12"/>
      <c r="C19" s="113"/>
      <c r="D19" s="31" t="s">
        <v>38</v>
      </c>
      <c r="E19" s="71" t="s">
        <v>16</v>
      </c>
      <c r="F19" s="32">
        <f t="shared" si="0"/>
        <v>0</v>
      </c>
      <c r="G19" s="110"/>
      <c r="H19" s="12"/>
    </row>
    <row r="20" spans="1:11" ht="39.950000000000003" customHeight="1" x14ac:dyDescent="0.2">
      <c r="A20" s="39"/>
      <c r="B20" s="12"/>
      <c r="C20" s="114"/>
      <c r="D20" s="33" t="s">
        <v>127</v>
      </c>
      <c r="E20" s="71" t="s">
        <v>16</v>
      </c>
      <c r="F20" s="32">
        <f t="shared" si="0"/>
        <v>0</v>
      </c>
      <c r="G20" s="111"/>
      <c r="H20" s="12"/>
    </row>
    <row r="21" spans="1:11" ht="39.950000000000003" customHeight="1" x14ac:dyDescent="0.2">
      <c r="A21" s="39"/>
      <c r="B21" s="12"/>
      <c r="C21" s="115">
        <v>3</v>
      </c>
      <c r="D21" s="33" t="s">
        <v>39</v>
      </c>
      <c r="E21" s="71" t="s">
        <v>16</v>
      </c>
      <c r="F21" s="32">
        <f t="shared" si="0"/>
        <v>0</v>
      </c>
      <c r="G21" s="109" t="s">
        <v>128</v>
      </c>
      <c r="H21" s="12"/>
    </row>
    <row r="22" spans="1:11" ht="39.950000000000003" customHeight="1" x14ac:dyDescent="0.2">
      <c r="A22" s="39"/>
      <c r="B22" s="12"/>
      <c r="C22" s="116"/>
      <c r="D22" s="33" t="s">
        <v>129</v>
      </c>
      <c r="E22" s="71" t="s">
        <v>16</v>
      </c>
      <c r="F22" s="32">
        <f t="shared" si="0"/>
        <v>0</v>
      </c>
      <c r="G22" s="110"/>
      <c r="H22" s="12"/>
    </row>
    <row r="23" spans="1:11" ht="39.950000000000003" customHeight="1" x14ac:dyDescent="0.2">
      <c r="A23" s="39"/>
      <c r="B23" s="12"/>
      <c r="C23" s="117"/>
      <c r="D23" s="34" t="s">
        <v>130</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2:G2"/>
    <mergeCell ref="B3:C3"/>
    <mergeCell ref="G3:H3"/>
    <mergeCell ref="C8:G8"/>
    <mergeCell ref="C12:C14"/>
    <mergeCell ref="G12:G14"/>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75C81DC7-3FC7-4064-95A9-C868B3EC1654}">
      <formula1>"Ja,Nee"</formula1>
    </dataValidation>
  </dataValidations>
  <hyperlinks>
    <hyperlink ref="G6" location="Dashboard!A1" display="&lt;&lt; Terug naar dashboard" xr:uid="{D6F1375A-9AD4-49EB-ADA1-3A0CD41E9B73}"/>
    <hyperlink ref="C25:K25" r:id="rId1" display="Kijk voor meer informatie over VSSR diensten op https://www.ncsc.nl/vssr of mail naar info@ncsc.nl" xr:uid="{51223137-4994-46A3-9119-4CF5788C2016}"/>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2DFB-DF27-4338-9655-6D695E09D869}">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103</v>
      </c>
      <c r="D8" s="81"/>
      <c r="E8" s="81"/>
      <c r="F8" s="81"/>
      <c r="G8" s="81"/>
      <c r="H8" s="12"/>
    </row>
    <row r="9" spans="1:8" ht="73.5" customHeight="1" x14ac:dyDescent="0.25">
      <c r="A9" s="39"/>
      <c r="B9" s="12"/>
      <c r="C9" s="105" t="s">
        <v>131</v>
      </c>
      <c r="D9" s="105"/>
      <c r="E9" s="105"/>
      <c r="F9" s="105"/>
      <c r="G9" s="105"/>
      <c r="H9" s="12"/>
    </row>
    <row r="10" spans="1:8" ht="15" customHeight="1" x14ac:dyDescent="0.25">
      <c r="A10" s="39"/>
      <c r="B10" s="12"/>
      <c r="C10" s="16"/>
      <c r="D10" s="27"/>
      <c r="E10" s="16"/>
      <c r="F10" s="16"/>
      <c r="G10" s="15"/>
      <c r="H10" s="12"/>
    </row>
    <row r="11" spans="1:8" ht="15" customHeight="1" x14ac:dyDescent="0.25">
      <c r="A11" s="39"/>
      <c r="B11" s="12"/>
      <c r="C11" s="36" t="s">
        <v>11</v>
      </c>
      <c r="D11" s="36" t="s">
        <v>3</v>
      </c>
      <c r="E11" s="36" t="s">
        <v>12</v>
      </c>
      <c r="F11" s="36" t="s">
        <v>13</v>
      </c>
      <c r="G11" s="37" t="s">
        <v>14</v>
      </c>
      <c r="H11" s="12"/>
    </row>
    <row r="12" spans="1:8" ht="39.950000000000003" customHeight="1" x14ac:dyDescent="0.2">
      <c r="A12" s="39"/>
      <c r="B12" s="12"/>
      <c r="C12" s="118">
        <v>0</v>
      </c>
      <c r="D12" s="31" t="s">
        <v>40</v>
      </c>
      <c r="E12" s="71" t="s">
        <v>16</v>
      </c>
      <c r="F12" s="32">
        <f>IF(E12="Ja",1/3,0)</f>
        <v>0</v>
      </c>
      <c r="G12" s="109" t="s">
        <v>41</v>
      </c>
      <c r="H12" s="12"/>
    </row>
    <row r="13" spans="1:8" ht="39.950000000000003" customHeight="1" x14ac:dyDescent="0.2">
      <c r="A13" s="39"/>
      <c r="B13" s="12"/>
      <c r="C13" s="119"/>
      <c r="D13" s="33" t="s">
        <v>42</v>
      </c>
      <c r="E13" s="71" t="s">
        <v>16</v>
      </c>
      <c r="F13" s="32">
        <f t="shared" ref="F13:F23" si="0">IF(E13="Ja",1/3,0)</f>
        <v>0</v>
      </c>
      <c r="G13" s="110"/>
      <c r="H13" s="12"/>
    </row>
    <row r="14" spans="1:8" ht="39.950000000000003" customHeight="1" x14ac:dyDescent="0.2">
      <c r="A14" s="39"/>
      <c r="B14" s="12"/>
      <c r="C14" s="120"/>
      <c r="D14" s="33" t="s">
        <v>43</v>
      </c>
      <c r="E14" s="71" t="s">
        <v>16</v>
      </c>
      <c r="F14" s="32">
        <f t="shared" si="0"/>
        <v>0</v>
      </c>
      <c r="G14" s="111"/>
      <c r="H14" s="12"/>
    </row>
    <row r="15" spans="1:8" ht="39.950000000000003" customHeight="1" x14ac:dyDescent="0.2">
      <c r="A15" s="39"/>
      <c r="B15" s="12"/>
      <c r="C15" s="106">
        <v>1</v>
      </c>
      <c r="D15" s="34" t="s">
        <v>44</v>
      </c>
      <c r="E15" s="71" t="s">
        <v>16</v>
      </c>
      <c r="F15" s="32">
        <f t="shared" si="0"/>
        <v>0</v>
      </c>
      <c r="G15" s="109" t="s">
        <v>45</v>
      </c>
      <c r="H15" s="12"/>
    </row>
    <row r="16" spans="1:8" ht="39.950000000000003" customHeight="1" x14ac:dyDescent="0.2">
      <c r="A16" s="39"/>
      <c r="B16" s="12"/>
      <c r="C16" s="107"/>
      <c r="D16" s="34" t="s">
        <v>46</v>
      </c>
      <c r="E16" s="71" t="s">
        <v>16</v>
      </c>
      <c r="F16" s="32">
        <f t="shared" si="0"/>
        <v>0</v>
      </c>
      <c r="G16" s="110"/>
      <c r="H16" s="12"/>
    </row>
    <row r="17" spans="1:11" ht="39.950000000000003" customHeight="1" x14ac:dyDescent="0.2">
      <c r="A17" s="39"/>
      <c r="B17" s="12"/>
      <c r="C17" s="108"/>
      <c r="D17" s="35" t="s">
        <v>47</v>
      </c>
      <c r="E17" s="71" t="s">
        <v>16</v>
      </c>
      <c r="F17" s="32">
        <f t="shared" si="0"/>
        <v>0</v>
      </c>
      <c r="G17" s="111"/>
      <c r="H17" s="12"/>
    </row>
    <row r="18" spans="1:11" ht="39.950000000000003" customHeight="1" x14ac:dyDescent="0.2">
      <c r="A18" s="39"/>
      <c r="B18" s="12"/>
      <c r="C18" s="112">
        <v>2</v>
      </c>
      <c r="D18" s="35" t="s">
        <v>168</v>
      </c>
      <c r="E18" s="71" t="s">
        <v>16</v>
      </c>
      <c r="F18" s="32">
        <f t="shared" si="0"/>
        <v>0</v>
      </c>
      <c r="G18" s="109" t="s">
        <v>48</v>
      </c>
      <c r="H18" s="12"/>
    </row>
    <row r="19" spans="1:11" ht="39.950000000000003" customHeight="1" x14ac:dyDescent="0.2">
      <c r="A19" s="39"/>
      <c r="B19" s="12"/>
      <c r="C19" s="113"/>
      <c r="D19" s="31" t="s">
        <v>49</v>
      </c>
      <c r="E19" s="71" t="s">
        <v>16</v>
      </c>
      <c r="F19" s="32">
        <f t="shared" si="0"/>
        <v>0</v>
      </c>
      <c r="G19" s="110"/>
      <c r="H19" s="12"/>
    </row>
    <row r="20" spans="1:11" ht="39.950000000000003" customHeight="1" x14ac:dyDescent="0.2">
      <c r="A20" s="39"/>
      <c r="B20" s="12"/>
      <c r="C20" s="114"/>
      <c r="D20" s="33" t="s">
        <v>169</v>
      </c>
      <c r="E20" s="71" t="s">
        <v>16</v>
      </c>
      <c r="F20" s="32">
        <f t="shared" si="0"/>
        <v>0</v>
      </c>
      <c r="G20" s="111"/>
      <c r="H20" s="12"/>
    </row>
    <row r="21" spans="1:11" ht="39.950000000000003" customHeight="1" x14ac:dyDescent="0.2">
      <c r="A21" s="39"/>
      <c r="B21" s="12"/>
      <c r="C21" s="115">
        <v>3</v>
      </c>
      <c r="D21" s="33" t="s">
        <v>50</v>
      </c>
      <c r="E21" s="71" t="s">
        <v>16</v>
      </c>
      <c r="F21" s="32">
        <f t="shared" si="0"/>
        <v>0</v>
      </c>
      <c r="G21" s="109" t="s">
        <v>51</v>
      </c>
      <c r="H21" s="12"/>
    </row>
    <row r="22" spans="1:11" ht="39.950000000000003" customHeight="1" x14ac:dyDescent="0.2">
      <c r="A22" s="39"/>
      <c r="B22" s="12"/>
      <c r="C22" s="116"/>
      <c r="D22" s="33" t="s">
        <v>52</v>
      </c>
      <c r="E22" s="71" t="s">
        <v>16</v>
      </c>
      <c r="F22" s="32">
        <f t="shared" si="0"/>
        <v>0</v>
      </c>
      <c r="G22" s="110"/>
      <c r="H22" s="12"/>
    </row>
    <row r="23" spans="1:11" ht="39.950000000000003" customHeight="1" x14ac:dyDescent="0.2">
      <c r="A23" s="39"/>
      <c r="B23" s="12"/>
      <c r="C23" s="117"/>
      <c r="D23" s="34" t="s">
        <v>53</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2:G2"/>
    <mergeCell ref="B3:C3"/>
    <mergeCell ref="G3:H3"/>
    <mergeCell ref="C8:G8"/>
    <mergeCell ref="C12:C14"/>
    <mergeCell ref="G12:G14"/>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A4F056C1-B5F2-4139-A804-263C2FB93630}">
      <formula1>"Ja,Nee"</formula1>
    </dataValidation>
  </dataValidations>
  <hyperlinks>
    <hyperlink ref="G6" location="Dashboard!A1" display="&lt;&lt; Terug naar dashboard" xr:uid="{BD9365F2-4AF2-4A6D-88F5-3A8D4641D29A}"/>
    <hyperlink ref="C25:K25" r:id="rId1" display="Kijk voor meer informatie over VSSR diensten op https://www.ncsc.nl/vssr of mail naar info@ncsc.nl" xr:uid="{F1D95426-7A70-4904-B3F7-4D05358CCD9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D428-A968-4EB5-B910-194C7073AA59}">
  <dimension ref="A1:K35"/>
  <sheetViews>
    <sheetView showGridLines="0" showRowColHeaders="0" topLeftCell="A2"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132</v>
      </c>
      <c r="D8" s="81"/>
      <c r="E8" s="81"/>
      <c r="F8" s="81"/>
      <c r="G8" s="81"/>
      <c r="H8" s="12"/>
    </row>
    <row r="9" spans="1:8" ht="73.5" customHeight="1" x14ac:dyDescent="0.25">
      <c r="A9" s="39"/>
      <c r="B9" s="12"/>
      <c r="C9" s="105" t="s">
        <v>133</v>
      </c>
      <c r="D9" s="105"/>
      <c r="E9" s="105"/>
      <c r="F9" s="105"/>
      <c r="G9" s="105"/>
      <c r="H9" s="12"/>
    </row>
    <row r="10" spans="1:8" ht="15" customHeight="1" x14ac:dyDescent="0.25">
      <c r="A10" s="39"/>
      <c r="B10" s="12"/>
      <c r="C10" s="16"/>
      <c r="D10" s="27"/>
      <c r="E10" s="16"/>
      <c r="F10" s="16"/>
      <c r="G10" s="15"/>
      <c r="H10" s="12"/>
    </row>
    <row r="11" spans="1:8" ht="15" customHeight="1" x14ac:dyDescent="0.25">
      <c r="A11" s="39"/>
      <c r="B11" s="12"/>
      <c r="C11" s="36" t="s">
        <v>11</v>
      </c>
      <c r="D11" s="36" t="s">
        <v>3</v>
      </c>
      <c r="E11" s="36" t="s">
        <v>12</v>
      </c>
      <c r="F11" s="36" t="s">
        <v>13</v>
      </c>
      <c r="G11" s="37" t="s">
        <v>14</v>
      </c>
      <c r="H11" s="12"/>
    </row>
    <row r="12" spans="1:8" ht="39.950000000000003" customHeight="1" x14ac:dyDescent="0.2">
      <c r="A12" s="39"/>
      <c r="B12" s="12"/>
      <c r="C12" s="118">
        <v>0</v>
      </c>
      <c r="D12" s="31" t="s">
        <v>54</v>
      </c>
      <c r="E12" s="71" t="s">
        <v>16</v>
      </c>
      <c r="F12" s="32">
        <f>IF(E12="Ja",1/3,0)</f>
        <v>0</v>
      </c>
      <c r="G12" s="109" t="s">
        <v>134</v>
      </c>
      <c r="H12" s="12"/>
    </row>
    <row r="13" spans="1:8" ht="39.950000000000003" customHeight="1" x14ac:dyDescent="0.2">
      <c r="A13" s="39"/>
      <c r="B13" s="12"/>
      <c r="C13" s="119"/>
      <c r="D13" s="33" t="s">
        <v>141</v>
      </c>
      <c r="E13" s="71" t="s">
        <v>16</v>
      </c>
      <c r="F13" s="32">
        <f t="shared" ref="F13:F23" si="0">IF(E13="Ja",1/3,0)</f>
        <v>0</v>
      </c>
      <c r="G13" s="110"/>
      <c r="H13" s="12"/>
    </row>
    <row r="14" spans="1:8" ht="39.950000000000003" customHeight="1" x14ac:dyDescent="0.2">
      <c r="A14" s="39"/>
      <c r="B14" s="12"/>
      <c r="C14" s="120"/>
      <c r="D14" s="33" t="s">
        <v>135</v>
      </c>
      <c r="E14" s="71" t="s">
        <v>16</v>
      </c>
      <c r="F14" s="32">
        <f t="shared" si="0"/>
        <v>0</v>
      </c>
      <c r="G14" s="111"/>
      <c r="H14" s="12"/>
    </row>
    <row r="15" spans="1:8" ht="39.950000000000003" customHeight="1" x14ac:dyDescent="0.2">
      <c r="A15" s="39"/>
      <c r="B15" s="12"/>
      <c r="C15" s="106">
        <v>1</v>
      </c>
      <c r="D15" s="34" t="s">
        <v>55</v>
      </c>
      <c r="E15" s="71" t="s">
        <v>16</v>
      </c>
      <c r="F15" s="32">
        <f t="shared" si="0"/>
        <v>0</v>
      </c>
      <c r="G15" s="109" t="s">
        <v>136</v>
      </c>
      <c r="H15" s="12"/>
    </row>
    <row r="16" spans="1:8" ht="39.950000000000003" customHeight="1" x14ac:dyDescent="0.2">
      <c r="A16" s="39"/>
      <c r="B16" s="12"/>
      <c r="C16" s="107"/>
      <c r="D16" s="34" t="s">
        <v>56</v>
      </c>
      <c r="E16" s="71" t="s">
        <v>16</v>
      </c>
      <c r="F16" s="32">
        <f t="shared" si="0"/>
        <v>0</v>
      </c>
      <c r="G16" s="110"/>
      <c r="H16" s="12"/>
    </row>
    <row r="17" spans="1:11" ht="39.950000000000003" customHeight="1" x14ac:dyDescent="0.2">
      <c r="A17" s="39"/>
      <c r="B17" s="12"/>
      <c r="C17" s="108"/>
      <c r="D17" s="35" t="s">
        <v>57</v>
      </c>
      <c r="E17" s="71" t="s">
        <v>16</v>
      </c>
      <c r="F17" s="32">
        <f t="shared" si="0"/>
        <v>0</v>
      </c>
      <c r="G17" s="111"/>
      <c r="H17" s="12"/>
    </row>
    <row r="18" spans="1:11" ht="45" customHeight="1" x14ac:dyDescent="0.2">
      <c r="A18" s="39"/>
      <c r="B18" s="12"/>
      <c r="C18" s="112">
        <v>2</v>
      </c>
      <c r="D18" s="35" t="s">
        <v>183</v>
      </c>
      <c r="E18" s="71" t="s">
        <v>16</v>
      </c>
      <c r="F18" s="32">
        <f t="shared" si="0"/>
        <v>0</v>
      </c>
      <c r="G18" s="109" t="s">
        <v>137</v>
      </c>
      <c r="H18" s="12"/>
    </row>
    <row r="19" spans="1:11" ht="45" customHeight="1" x14ac:dyDescent="0.2">
      <c r="A19" s="39"/>
      <c r="B19" s="12"/>
      <c r="C19" s="113"/>
      <c r="D19" s="31" t="s">
        <v>138</v>
      </c>
      <c r="E19" s="71" t="s">
        <v>16</v>
      </c>
      <c r="F19" s="32">
        <f t="shared" si="0"/>
        <v>0</v>
      </c>
      <c r="G19" s="110"/>
      <c r="H19" s="12"/>
    </row>
    <row r="20" spans="1:11" ht="45" customHeight="1" x14ac:dyDescent="0.2">
      <c r="A20" s="39"/>
      <c r="B20" s="12"/>
      <c r="C20" s="114"/>
      <c r="D20" s="33" t="s">
        <v>139</v>
      </c>
      <c r="E20" s="71" t="s">
        <v>16</v>
      </c>
      <c r="F20" s="32">
        <f t="shared" si="0"/>
        <v>0</v>
      </c>
      <c r="G20" s="111"/>
      <c r="H20" s="12"/>
    </row>
    <row r="21" spans="1:11" ht="45" customHeight="1" x14ac:dyDescent="0.2">
      <c r="A21" s="39"/>
      <c r="B21" s="12"/>
      <c r="C21" s="115">
        <v>3</v>
      </c>
      <c r="D21" s="33" t="s">
        <v>58</v>
      </c>
      <c r="E21" s="71" t="s">
        <v>16</v>
      </c>
      <c r="F21" s="32">
        <f t="shared" si="0"/>
        <v>0</v>
      </c>
      <c r="G21" s="109" t="s">
        <v>140</v>
      </c>
      <c r="H21" s="12"/>
    </row>
    <row r="22" spans="1:11" ht="45" customHeight="1" x14ac:dyDescent="0.2">
      <c r="A22" s="39"/>
      <c r="B22" s="12"/>
      <c r="C22" s="116"/>
      <c r="D22" s="33" t="s">
        <v>59</v>
      </c>
      <c r="E22" s="71" t="s">
        <v>16</v>
      </c>
      <c r="F22" s="32">
        <f t="shared" si="0"/>
        <v>0</v>
      </c>
      <c r="G22" s="110"/>
      <c r="H22" s="12"/>
    </row>
    <row r="23" spans="1:11" ht="124.5" customHeight="1" x14ac:dyDescent="0.2">
      <c r="A23" s="39"/>
      <c r="B23" s="12"/>
      <c r="C23" s="117"/>
      <c r="D23" s="34" t="s">
        <v>190</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12:C14"/>
    <mergeCell ref="G12:G14"/>
    <mergeCell ref="C2:G2"/>
    <mergeCell ref="B3:C3"/>
    <mergeCell ref="G3:H3"/>
    <mergeCell ref="C8:G8"/>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620B1769-85B4-4361-8550-DAFB630D3EB5}">
      <formula1>"Ja,Nee"</formula1>
    </dataValidation>
  </dataValidations>
  <hyperlinks>
    <hyperlink ref="G6" location="Dashboard!A1" display="&lt;&lt; Terug naar dashboard" xr:uid="{5EAFA635-D682-43C1-8FDC-3FAACECE0340}"/>
    <hyperlink ref="C25:K25" r:id="rId1" display="Kijk voor meer informatie over VSSR diensten op https://www.ncsc.nl/vssr of mail naar info@ncsc.nl" xr:uid="{9FF4D025-0D89-49CC-9BAF-1D796291E495}"/>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E071-4E28-4F62-8C02-FF3DC74EA571}">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144</v>
      </c>
      <c r="D8" s="81"/>
      <c r="E8" s="81"/>
      <c r="F8" s="81"/>
      <c r="G8" s="81"/>
      <c r="H8" s="12"/>
    </row>
    <row r="9" spans="1:8" ht="109.5" customHeight="1" x14ac:dyDescent="0.25">
      <c r="A9" s="39"/>
      <c r="B9" s="12"/>
      <c r="C9" s="105" t="s">
        <v>170</v>
      </c>
      <c r="D9" s="105"/>
      <c r="E9" s="105"/>
      <c r="F9" s="105"/>
      <c r="G9" s="105"/>
      <c r="H9" s="12"/>
    </row>
    <row r="10" spans="1:8" ht="15" customHeight="1" x14ac:dyDescent="0.25">
      <c r="A10" s="39"/>
      <c r="B10" s="12"/>
      <c r="C10" s="16"/>
      <c r="D10" s="27"/>
      <c r="E10" s="16"/>
      <c r="F10" s="16"/>
      <c r="G10" s="15"/>
      <c r="H10" s="12"/>
    </row>
    <row r="11" spans="1:8" ht="15" customHeight="1" x14ac:dyDescent="0.2">
      <c r="A11" s="39"/>
      <c r="B11" s="12"/>
      <c r="C11" s="36" t="s">
        <v>11</v>
      </c>
      <c r="D11" s="36" t="s">
        <v>3</v>
      </c>
      <c r="E11" s="36" t="s">
        <v>12</v>
      </c>
      <c r="F11" s="36" t="s">
        <v>13</v>
      </c>
      <c r="G11" s="37" t="s">
        <v>14</v>
      </c>
      <c r="H11" s="12"/>
    </row>
    <row r="12" spans="1:8" ht="39.950000000000003" customHeight="1" x14ac:dyDescent="0.2">
      <c r="A12" s="39"/>
      <c r="B12" s="12"/>
      <c r="C12" s="118">
        <v>0</v>
      </c>
      <c r="D12" s="31" t="s">
        <v>60</v>
      </c>
      <c r="E12" s="71" t="s">
        <v>16</v>
      </c>
      <c r="F12" s="32">
        <f>IF(E12="Ja",1/3,0)</f>
        <v>0</v>
      </c>
      <c r="G12" s="109" t="s">
        <v>145</v>
      </c>
      <c r="H12" s="12"/>
    </row>
    <row r="13" spans="1:8" ht="39.950000000000003" customHeight="1" x14ac:dyDescent="0.2">
      <c r="A13" s="39"/>
      <c r="B13" s="12"/>
      <c r="C13" s="119"/>
      <c r="D13" s="33" t="s">
        <v>146</v>
      </c>
      <c r="E13" s="71" t="s">
        <v>16</v>
      </c>
      <c r="F13" s="32">
        <f t="shared" ref="F13:F23" si="0">IF(E13="Ja",1/3,0)</f>
        <v>0</v>
      </c>
      <c r="G13" s="110"/>
      <c r="H13" s="12"/>
    </row>
    <row r="14" spans="1:8" ht="39.950000000000003" customHeight="1" x14ac:dyDescent="0.2">
      <c r="A14" s="39"/>
      <c r="B14" s="12"/>
      <c r="C14" s="120"/>
      <c r="D14" s="33" t="s">
        <v>147</v>
      </c>
      <c r="E14" s="71" t="s">
        <v>16</v>
      </c>
      <c r="F14" s="32">
        <f t="shared" si="0"/>
        <v>0</v>
      </c>
      <c r="G14" s="111"/>
      <c r="H14" s="12"/>
    </row>
    <row r="15" spans="1:8" ht="39.950000000000003" customHeight="1" x14ac:dyDescent="0.2">
      <c r="A15" s="39"/>
      <c r="B15" s="12"/>
      <c r="C15" s="106">
        <v>1</v>
      </c>
      <c r="D15" s="34" t="s">
        <v>148</v>
      </c>
      <c r="E15" s="71" t="s">
        <v>16</v>
      </c>
      <c r="F15" s="32">
        <f t="shared" si="0"/>
        <v>0</v>
      </c>
      <c r="G15" s="109" t="s">
        <v>187</v>
      </c>
      <c r="H15" s="12"/>
    </row>
    <row r="16" spans="1:8" ht="39.950000000000003" customHeight="1" x14ac:dyDescent="0.2">
      <c r="A16" s="39"/>
      <c r="B16" s="12"/>
      <c r="C16" s="107"/>
      <c r="D16" s="34" t="s">
        <v>149</v>
      </c>
      <c r="E16" s="71" t="s">
        <v>16</v>
      </c>
      <c r="F16" s="32">
        <f t="shared" si="0"/>
        <v>0</v>
      </c>
      <c r="G16" s="110"/>
      <c r="H16" s="12"/>
    </row>
    <row r="17" spans="1:11" ht="39.950000000000003" customHeight="1" x14ac:dyDescent="0.2">
      <c r="A17" s="39"/>
      <c r="B17" s="12"/>
      <c r="C17" s="108"/>
      <c r="D17" s="35" t="s">
        <v>150</v>
      </c>
      <c r="E17" s="71" t="s">
        <v>16</v>
      </c>
      <c r="F17" s="32">
        <f t="shared" si="0"/>
        <v>0</v>
      </c>
      <c r="G17" s="111"/>
      <c r="H17" s="12"/>
    </row>
    <row r="18" spans="1:11" ht="39.950000000000003" customHeight="1" x14ac:dyDescent="0.2">
      <c r="A18" s="39"/>
      <c r="B18" s="12"/>
      <c r="C18" s="112">
        <v>2</v>
      </c>
      <c r="D18" s="35" t="s">
        <v>61</v>
      </c>
      <c r="E18" s="71" t="s">
        <v>16</v>
      </c>
      <c r="F18" s="32">
        <f t="shared" si="0"/>
        <v>0</v>
      </c>
      <c r="G18" s="109" t="s">
        <v>188</v>
      </c>
      <c r="H18" s="12"/>
    </row>
    <row r="19" spans="1:11" ht="39.950000000000003" customHeight="1" x14ac:dyDescent="0.2">
      <c r="A19" s="39"/>
      <c r="B19" s="12"/>
      <c r="C19" s="113"/>
      <c r="D19" s="31" t="s">
        <v>151</v>
      </c>
      <c r="E19" s="71" t="s">
        <v>16</v>
      </c>
      <c r="F19" s="32">
        <f t="shared" si="0"/>
        <v>0</v>
      </c>
      <c r="G19" s="110"/>
      <c r="H19" s="12"/>
    </row>
    <row r="20" spans="1:11" ht="39.950000000000003" customHeight="1" x14ac:dyDescent="0.2">
      <c r="A20" s="39"/>
      <c r="B20" s="12"/>
      <c r="C20" s="114"/>
      <c r="D20" s="33" t="s">
        <v>189</v>
      </c>
      <c r="E20" s="71" t="s">
        <v>16</v>
      </c>
      <c r="F20" s="32">
        <f t="shared" si="0"/>
        <v>0</v>
      </c>
      <c r="G20" s="111"/>
      <c r="H20" s="12"/>
    </row>
    <row r="21" spans="1:11" ht="39.950000000000003" customHeight="1" x14ac:dyDescent="0.2">
      <c r="A21" s="39"/>
      <c r="B21" s="12"/>
      <c r="C21" s="115">
        <v>3</v>
      </c>
      <c r="D21" s="33" t="s">
        <v>62</v>
      </c>
      <c r="E21" s="71" t="s">
        <v>16</v>
      </c>
      <c r="F21" s="32">
        <f t="shared" si="0"/>
        <v>0</v>
      </c>
      <c r="G21" s="109" t="s">
        <v>152</v>
      </c>
      <c r="H21" s="12"/>
    </row>
    <row r="22" spans="1:11" ht="39.950000000000003" customHeight="1" x14ac:dyDescent="0.2">
      <c r="A22" s="39"/>
      <c r="B22" s="12"/>
      <c r="C22" s="116"/>
      <c r="D22" s="33" t="s">
        <v>63</v>
      </c>
      <c r="E22" s="71" t="s">
        <v>16</v>
      </c>
      <c r="F22" s="32">
        <f t="shared" si="0"/>
        <v>0</v>
      </c>
      <c r="G22" s="110"/>
      <c r="H22" s="12"/>
    </row>
    <row r="23" spans="1:11" ht="39.950000000000003" customHeight="1" x14ac:dyDescent="0.2">
      <c r="A23" s="39"/>
      <c r="B23" s="12"/>
      <c r="C23" s="117"/>
      <c r="D23" s="34" t="s">
        <v>64</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12:C14"/>
    <mergeCell ref="G12:G14"/>
    <mergeCell ref="C2:G2"/>
    <mergeCell ref="B3:C3"/>
    <mergeCell ref="G3:H3"/>
    <mergeCell ref="C8:G8"/>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4C51BC9F-4D6F-4EF9-915C-0EA84C8F73CB}">
      <formula1>"Ja,Nee"</formula1>
    </dataValidation>
  </dataValidations>
  <hyperlinks>
    <hyperlink ref="G6" location="Dashboard!A1" display="&lt;&lt; Terug naar dashboard" xr:uid="{F9608494-37EF-4047-BAC9-1DB45132926E}"/>
    <hyperlink ref="C25:K25" r:id="rId1" display="Kijk voor meer informatie over VSSR diensten op https://www.ncsc.nl/vssr of mail naar info@ncsc.nl" xr:uid="{B80BD1E1-46C3-4A91-AA34-1C8750D27E08}"/>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5D40-F9CE-48DD-B266-766363E2FEB1}">
  <dimension ref="A1:K35"/>
  <sheetViews>
    <sheetView showGridLines="0" showRowColHeaders="0" zoomScaleNormal="100" workbookViewId="0">
      <selection activeCell="E12" sqref="E12"/>
    </sheetView>
  </sheetViews>
  <sheetFormatPr defaultColWidth="0" defaultRowHeight="12.75" customHeight="1" zeroHeight="1" x14ac:dyDescent="0.2"/>
  <cols>
    <col min="1" max="1" width="8.5703125" style="1" customWidth="1"/>
    <col min="2" max="2" width="2.85546875" style="1" customWidth="1"/>
    <col min="3" max="3" width="9.140625" style="1" customWidth="1"/>
    <col min="4" max="4" width="77.85546875" style="1" customWidth="1"/>
    <col min="5" max="5" width="13.28515625" style="1" customWidth="1"/>
    <col min="6" max="6" width="10.85546875" style="1" hidden="1" customWidth="1"/>
    <col min="7" max="7" width="68" style="2" customWidth="1"/>
    <col min="8" max="8" width="2.85546875" style="1" customWidth="1"/>
    <col min="9" max="16384" width="9.140625" style="1" hidden="1"/>
  </cols>
  <sheetData>
    <row r="1" spans="1:8" ht="45" customHeight="1" x14ac:dyDescent="0.2">
      <c r="A1" s="39"/>
      <c r="B1" s="39"/>
      <c r="C1" s="39"/>
      <c r="D1" s="39"/>
      <c r="E1" s="39"/>
      <c r="F1" s="39"/>
      <c r="G1" s="40"/>
      <c r="H1" s="39"/>
    </row>
    <row r="2" spans="1:8" ht="112.5" customHeight="1" x14ac:dyDescent="0.5">
      <c r="A2" s="39"/>
      <c r="B2" s="3"/>
      <c r="C2" s="75" t="s">
        <v>0</v>
      </c>
      <c r="D2" s="75"/>
      <c r="E2" s="75"/>
      <c r="F2" s="75"/>
      <c r="G2" s="76"/>
      <c r="H2" s="4"/>
    </row>
    <row r="3" spans="1:8" ht="15" customHeight="1" x14ac:dyDescent="0.5">
      <c r="A3" s="39"/>
      <c r="B3" s="75"/>
      <c r="C3" s="77"/>
      <c r="D3" s="38"/>
      <c r="E3" s="38"/>
      <c r="F3" s="38"/>
      <c r="G3" s="75"/>
      <c r="H3" s="77"/>
    </row>
    <row r="4" spans="1:8" ht="18.75" customHeight="1" x14ac:dyDescent="0.5">
      <c r="A4" s="39"/>
      <c r="B4" s="5"/>
      <c r="C4" s="6" t="str">
        <f>INFO!$C$4</f>
        <v>Incident Response - Incident Response Readiness</v>
      </c>
      <c r="D4" s="6"/>
      <c r="E4" s="6"/>
      <c r="F4" s="6"/>
      <c r="G4" s="5"/>
      <c r="H4" s="7"/>
    </row>
    <row r="5" spans="1:8" ht="18.75" customHeight="1" x14ac:dyDescent="0.5">
      <c r="A5" s="39"/>
      <c r="B5" s="8"/>
      <c r="C5" s="9" t="str">
        <f>INFO!$C$5</f>
        <v>IR1 - Capability assessment - Versie 1.2</v>
      </c>
      <c r="D5" s="9"/>
      <c r="E5" s="9"/>
      <c r="F5" s="9"/>
      <c r="G5" s="8"/>
      <c r="H5" s="10"/>
    </row>
    <row r="6" spans="1:8" ht="18.75" customHeight="1" x14ac:dyDescent="0.2">
      <c r="A6" s="39"/>
      <c r="B6" s="11"/>
      <c r="C6" s="11"/>
      <c r="D6" s="11"/>
      <c r="E6" s="11"/>
      <c r="F6" s="11"/>
      <c r="G6" s="30" t="s">
        <v>99</v>
      </c>
      <c r="H6" s="11"/>
    </row>
    <row r="7" spans="1:8" ht="15" customHeight="1" x14ac:dyDescent="0.25">
      <c r="A7" s="39"/>
      <c r="B7" s="12"/>
      <c r="C7" s="14"/>
      <c r="D7" s="14"/>
      <c r="E7" s="14"/>
      <c r="F7" s="14"/>
      <c r="G7" s="15"/>
      <c r="H7" s="12"/>
    </row>
    <row r="8" spans="1:8" ht="18" customHeight="1" x14ac:dyDescent="0.25">
      <c r="A8" s="39"/>
      <c r="B8" s="12"/>
      <c r="C8" s="81" t="s">
        <v>104</v>
      </c>
      <c r="D8" s="81"/>
      <c r="E8" s="81"/>
      <c r="F8" s="81"/>
      <c r="G8" s="81"/>
      <c r="H8" s="12"/>
    </row>
    <row r="9" spans="1:8" ht="98.25" customHeight="1" x14ac:dyDescent="0.2">
      <c r="A9" s="39"/>
      <c r="B9" s="12"/>
      <c r="C9" s="105" t="s">
        <v>184</v>
      </c>
      <c r="D9" s="105"/>
      <c r="E9" s="105"/>
      <c r="F9" s="105"/>
      <c r="G9" s="105"/>
      <c r="H9" s="12"/>
    </row>
    <row r="10" spans="1:8" ht="15" customHeight="1" x14ac:dyDescent="0.25">
      <c r="A10" s="39"/>
      <c r="B10" s="12"/>
      <c r="C10" s="16"/>
      <c r="D10" s="27"/>
      <c r="E10" s="16"/>
      <c r="F10" s="16"/>
      <c r="G10" s="15"/>
      <c r="H10" s="12"/>
    </row>
    <row r="11" spans="1:8" ht="15" customHeight="1" x14ac:dyDescent="0.25">
      <c r="A11" s="39"/>
      <c r="B11" s="12"/>
      <c r="C11" s="36" t="s">
        <v>11</v>
      </c>
      <c r="D11" s="36" t="s">
        <v>3</v>
      </c>
      <c r="E11" s="36" t="s">
        <v>12</v>
      </c>
      <c r="F11" s="36" t="s">
        <v>13</v>
      </c>
      <c r="G11" s="37" t="s">
        <v>14</v>
      </c>
      <c r="H11" s="12"/>
    </row>
    <row r="12" spans="1:8" ht="39.950000000000003" customHeight="1" x14ac:dyDescent="0.2">
      <c r="A12" s="39"/>
      <c r="B12" s="12"/>
      <c r="C12" s="118">
        <v>0</v>
      </c>
      <c r="D12" s="31" t="s">
        <v>185</v>
      </c>
      <c r="E12" s="71" t="s">
        <v>16</v>
      </c>
      <c r="F12" s="32">
        <f>IF(E12="Ja",1/3,0)</f>
        <v>0</v>
      </c>
      <c r="G12" s="109" t="s">
        <v>153</v>
      </c>
      <c r="H12" s="12"/>
    </row>
    <row r="13" spans="1:8" ht="39.950000000000003" customHeight="1" x14ac:dyDescent="0.2">
      <c r="A13" s="39"/>
      <c r="B13" s="12"/>
      <c r="C13" s="119"/>
      <c r="D13" s="33" t="s">
        <v>186</v>
      </c>
      <c r="E13" s="71" t="s">
        <v>16</v>
      </c>
      <c r="F13" s="32">
        <f t="shared" ref="F13:F23" si="0">IF(E13="Ja",1/3,0)</f>
        <v>0</v>
      </c>
      <c r="G13" s="110"/>
      <c r="H13" s="12"/>
    </row>
    <row r="14" spans="1:8" ht="39.950000000000003" customHeight="1" x14ac:dyDescent="0.2">
      <c r="A14" s="39"/>
      <c r="B14" s="12"/>
      <c r="C14" s="120"/>
      <c r="D14" s="33" t="s">
        <v>65</v>
      </c>
      <c r="E14" s="71" t="s">
        <v>16</v>
      </c>
      <c r="F14" s="32">
        <f t="shared" si="0"/>
        <v>0</v>
      </c>
      <c r="G14" s="111"/>
      <c r="H14" s="12"/>
    </row>
    <row r="15" spans="1:8" ht="39.950000000000003" customHeight="1" x14ac:dyDescent="0.2">
      <c r="A15" s="39"/>
      <c r="B15" s="12"/>
      <c r="C15" s="106">
        <v>1</v>
      </c>
      <c r="D15" s="34" t="s">
        <v>154</v>
      </c>
      <c r="E15" s="71" t="s">
        <v>16</v>
      </c>
      <c r="F15" s="32">
        <f t="shared" si="0"/>
        <v>0</v>
      </c>
      <c r="G15" s="109" t="s">
        <v>66</v>
      </c>
      <c r="H15" s="12"/>
    </row>
    <row r="16" spans="1:8" ht="39.950000000000003" customHeight="1" x14ac:dyDescent="0.2">
      <c r="A16" s="39"/>
      <c r="B16" s="12"/>
      <c r="C16" s="107"/>
      <c r="D16" s="34" t="s">
        <v>67</v>
      </c>
      <c r="E16" s="71" t="s">
        <v>16</v>
      </c>
      <c r="F16" s="32">
        <f t="shared" si="0"/>
        <v>0</v>
      </c>
      <c r="G16" s="110"/>
      <c r="H16" s="12"/>
    </row>
    <row r="17" spans="1:11" ht="39.950000000000003" customHeight="1" x14ac:dyDescent="0.2">
      <c r="A17" s="39"/>
      <c r="B17" s="12"/>
      <c r="C17" s="108"/>
      <c r="D17" s="35" t="s">
        <v>68</v>
      </c>
      <c r="E17" s="71" t="s">
        <v>16</v>
      </c>
      <c r="F17" s="32">
        <f t="shared" si="0"/>
        <v>0</v>
      </c>
      <c r="G17" s="111"/>
      <c r="H17" s="12"/>
    </row>
    <row r="18" spans="1:11" ht="39.950000000000003" customHeight="1" x14ac:dyDescent="0.2">
      <c r="A18" s="39"/>
      <c r="B18" s="12"/>
      <c r="C18" s="112">
        <v>2</v>
      </c>
      <c r="D18" s="35" t="s">
        <v>69</v>
      </c>
      <c r="E18" s="71" t="s">
        <v>16</v>
      </c>
      <c r="F18" s="32">
        <f t="shared" si="0"/>
        <v>0</v>
      </c>
      <c r="G18" s="109" t="s">
        <v>70</v>
      </c>
      <c r="H18" s="12"/>
    </row>
    <row r="19" spans="1:11" ht="39.950000000000003" customHeight="1" x14ac:dyDescent="0.2">
      <c r="A19" s="39"/>
      <c r="B19" s="12"/>
      <c r="C19" s="113"/>
      <c r="D19" s="31" t="s">
        <v>71</v>
      </c>
      <c r="E19" s="71" t="s">
        <v>16</v>
      </c>
      <c r="F19" s="32">
        <f t="shared" si="0"/>
        <v>0</v>
      </c>
      <c r="G19" s="110"/>
      <c r="H19" s="12"/>
    </row>
    <row r="20" spans="1:11" ht="39.950000000000003" customHeight="1" x14ac:dyDescent="0.2">
      <c r="A20" s="39"/>
      <c r="B20" s="12"/>
      <c r="C20" s="114"/>
      <c r="D20" s="33" t="s">
        <v>72</v>
      </c>
      <c r="E20" s="71" t="s">
        <v>16</v>
      </c>
      <c r="F20" s="32">
        <f t="shared" si="0"/>
        <v>0</v>
      </c>
      <c r="G20" s="111"/>
      <c r="H20" s="12"/>
    </row>
    <row r="21" spans="1:11" ht="39.950000000000003" customHeight="1" x14ac:dyDescent="0.2">
      <c r="A21" s="39"/>
      <c r="B21" s="12"/>
      <c r="C21" s="115">
        <v>3</v>
      </c>
      <c r="D21" s="33" t="s">
        <v>73</v>
      </c>
      <c r="E21" s="71" t="s">
        <v>16</v>
      </c>
      <c r="F21" s="32">
        <f t="shared" si="0"/>
        <v>0</v>
      </c>
      <c r="G21" s="109" t="s">
        <v>74</v>
      </c>
      <c r="H21" s="12"/>
    </row>
    <row r="22" spans="1:11" ht="39.950000000000003" customHeight="1" x14ac:dyDescent="0.2">
      <c r="A22" s="39"/>
      <c r="B22" s="12"/>
      <c r="C22" s="116"/>
      <c r="D22" s="33" t="s">
        <v>75</v>
      </c>
      <c r="E22" s="71" t="s">
        <v>16</v>
      </c>
      <c r="F22" s="32">
        <f t="shared" si="0"/>
        <v>0</v>
      </c>
      <c r="G22" s="110"/>
      <c r="H22" s="12"/>
    </row>
    <row r="23" spans="1:11" ht="39.950000000000003" customHeight="1" x14ac:dyDescent="0.2">
      <c r="A23" s="39"/>
      <c r="B23" s="12"/>
      <c r="C23" s="117"/>
      <c r="D23" s="34" t="s">
        <v>76</v>
      </c>
      <c r="E23" s="71" t="s">
        <v>16</v>
      </c>
      <c r="F23" s="32">
        <f t="shared" si="0"/>
        <v>0</v>
      </c>
      <c r="G23" s="111"/>
      <c r="H23" s="12"/>
    </row>
    <row r="24" spans="1:11" ht="15" customHeight="1" x14ac:dyDescent="0.2">
      <c r="A24" s="39"/>
      <c r="B24" s="12"/>
      <c r="C24" s="16"/>
      <c r="D24" s="16"/>
      <c r="E24" s="16"/>
      <c r="F24" s="16"/>
      <c r="G24" s="15"/>
      <c r="H24" s="12"/>
    </row>
    <row r="25" spans="1:11" ht="18.75" customHeight="1" x14ac:dyDescent="0.2">
      <c r="A25" s="39"/>
      <c r="B25" s="11"/>
      <c r="C25" s="121" t="s">
        <v>194</v>
      </c>
      <c r="D25" s="121"/>
      <c r="E25" s="121"/>
      <c r="F25" s="121"/>
      <c r="G25" s="121"/>
      <c r="H25" s="121"/>
      <c r="I25" s="121"/>
      <c r="J25" s="121"/>
      <c r="K25" s="121"/>
    </row>
    <row r="26" spans="1:11" ht="15" hidden="1" customHeight="1" x14ac:dyDescent="0.2"/>
    <row r="27" spans="1:11" ht="15" hidden="1" customHeight="1" x14ac:dyDescent="0.2"/>
    <row r="28" spans="1:11" ht="15" hidden="1" customHeight="1" x14ac:dyDescent="0.2"/>
    <row r="29" spans="1:11" ht="15" hidden="1" customHeight="1" x14ac:dyDescent="0.2"/>
    <row r="30" spans="1:11" ht="15" hidden="1" customHeight="1" x14ac:dyDescent="0.2"/>
    <row r="31" spans="1:11" ht="15" hidden="1" customHeight="1" x14ac:dyDescent="0.2"/>
    <row r="32" spans="1:11" ht="15" hidden="1" customHeight="1" x14ac:dyDescent="0.2"/>
    <row r="33" ht="15" hidden="1" customHeight="1" x14ac:dyDescent="0.2"/>
    <row r="34" ht="15" hidden="1" customHeight="1" x14ac:dyDescent="0.2"/>
    <row r="35" ht="15" hidden="1" customHeight="1" x14ac:dyDescent="0.2"/>
  </sheetData>
  <sheetProtection sheet="1" objects="1" scenarios="1"/>
  <mergeCells count="14">
    <mergeCell ref="C12:C14"/>
    <mergeCell ref="G12:G14"/>
    <mergeCell ref="C2:G2"/>
    <mergeCell ref="B3:C3"/>
    <mergeCell ref="G3:H3"/>
    <mergeCell ref="C8:G8"/>
    <mergeCell ref="C9:G9"/>
    <mergeCell ref="C15:C17"/>
    <mergeCell ref="G15:G17"/>
    <mergeCell ref="C18:C20"/>
    <mergeCell ref="G18:G20"/>
    <mergeCell ref="C21:C23"/>
    <mergeCell ref="G21:G23"/>
    <mergeCell ref="C25:K25"/>
  </mergeCells>
  <dataValidations count="1">
    <dataValidation type="list" allowBlank="1" showInputMessage="1" showErrorMessage="1" sqref="E12:E23" xr:uid="{6522C16A-FBE0-4CD9-B275-E5A084B297CD}">
      <formula1>"Ja,Nee"</formula1>
    </dataValidation>
  </dataValidations>
  <hyperlinks>
    <hyperlink ref="G6" location="Dashboard!A1" display="&lt;&lt; Terug naar dashboard" xr:uid="{B5B16F40-2A04-4547-9C47-9445C95AEC2A}"/>
    <hyperlink ref="C25:K25" r:id="rId1" display="Kijk voor meer informatie over VSSR diensten op https://www.ncsc.nl/vssr of mail naar info@ncsc.nl" xr:uid="{3987620A-85E1-4533-939E-1F3434E7AD3F}"/>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B90774D720EA479FCFDF547176C0EE" ma:contentTypeVersion="4" ma:contentTypeDescription="Create a new document." ma:contentTypeScope="" ma:versionID="ffa67d419b36e0c67a37adb10b8ee15b">
  <xsd:schema xmlns:xsd="http://www.w3.org/2001/XMLSchema" xmlns:xs="http://www.w3.org/2001/XMLSchema" xmlns:p="http://schemas.microsoft.com/office/2006/metadata/properties" xmlns:ns2="a069fe37-345f-4973-b380-e215780a8eb3" targetNamespace="http://schemas.microsoft.com/office/2006/metadata/properties" ma:root="true" ma:fieldsID="f8792448966c7ffe88c14ffc8c5bae91" ns2:_="">
    <xsd:import namespace="a069fe37-345f-4973-b380-e215780a8e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9fe37-345f-4973-b380-e215780a8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911335-8EA5-41E0-8B9E-C69E77EC485C}">
  <ds:schemaRefs>
    <ds:schemaRef ds:uri="http://schemas.microsoft.com/sharepoint/v3/contenttype/forms"/>
  </ds:schemaRefs>
</ds:datastoreItem>
</file>

<file path=customXml/itemProps2.xml><?xml version="1.0" encoding="utf-8"?>
<ds:datastoreItem xmlns:ds="http://schemas.openxmlformats.org/officeDocument/2006/customXml" ds:itemID="{A6710F63-89C0-4BB0-8CB5-E5C239574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9fe37-345f-4973-b380-e215780a8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CD0781-1F21-481D-B6D1-9FCE8E1B94CA}">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a069fe37-345f-4973-b380-e215780a8eb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10</vt:i4>
      </vt:variant>
    </vt:vector>
  </HeadingPairs>
  <TitlesOfParts>
    <vt:vector size="10" baseType="lpstr">
      <vt:lpstr>INFO</vt:lpstr>
      <vt:lpstr>Dashboard</vt:lpstr>
      <vt:lpstr>3.2.1 Beleid</vt:lpstr>
      <vt:lpstr>3.2.2 Proces</vt:lpstr>
      <vt:lpstr>3.2.3 Rollen</vt:lpstr>
      <vt:lpstr>3.2.4 Meldbronnen</vt:lpstr>
      <vt:lpstr>3.2.5 Responseplannen</vt:lpstr>
      <vt:lpstr>3.2.6 Responsebereik</vt:lpstr>
      <vt:lpstr>3.2.7 Testen &amp; Oefeningen</vt:lpstr>
      <vt:lpstr>3.2.8 Evaluatie</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Incident Response - Capability Assesment</dc:title>
  <dc:subject>Incident Response Readiness</dc:subject>
  <dc:creator>Versterken SOC Stelsel Rijk (VSSR)</dc:creator>
  <cp:keywords>VSSR</cp:keywords>
  <dc:description/>
  <cp:revision/>
  <dcterms:created xsi:type="dcterms:W3CDTF">2023-10-26T06:47:49Z</dcterms:created>
  <dcterms:modified xsi:type="dcterms:W3CDTF">2026-06-29T11:42:04Z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0x0101009EB90774D720EA479FCFDF547176C0EE</vt:lpwstr>
  </property>
  <property fmtid="{D5CDD505-2E9C-101B-9397-08002B2CF9AE}" pid="3" name="MSIP_Label_ecb69475-382c-4c7a-b21d-8ca64eeef1bd_Enabled">
    <vt:lpwstr>true</vt:lpwstr>
  </property>
  <property fmtid="{D5CDD505-2E9C-101B-9397-08002B2CF9AE}" pid="4" name="MSIP_Label_ecb69475-382c-4c7a-b21d-8ca64eeef1bd_SetDate">
    <vt:lpwstr>2024-10-28T09:02:41Z</vt:lpwstr>
  </property>
  <property fmtid="{D5CDD505-2E9C-101B-9397-08002B2CF9AE}" pid="5" name="MSIP_Label_ecb69475-382c-4c7a-b21d-8ca64eeef1bd_Method">
    <vt:lpwstr>Standard</vt:lpwstr>
  </property>
  <property fmtid="{D5CDD505-2E9C-101B-9397-08002B2CF9AE}" pid="6" name="MSIP_Label_ecb69475-382c-4c7a-b21d-8ca64eeef1bd_Name">
    <vt:lpwstr>Eviden For Internal Use - All Employees</vt:lpwstr>
  </property>
  <property fmtid="{D5CDD505-2E9C-101B-9397-08002B2CF9AE}" pid="7" name="MSIP_Label_ecb69475-382c-4c7a-b21d-8ca64eeef1bd_SiteId">
    <vt:lpwstr>7d1c7785-2d8a-437d-b842-1ed5d8fbe00a</vt:lpwstr>
  </property>
  <property fmtid="{D5CDD505-2E9C-101B-9397-08002B2CF9AE}" pid="8" name="MSIP_Label_ecb69475-382c-4c7a-b21d-8ca64eeef1bd_ActionId">
    <vt:lpwstr>dedc2884-a119-410c-be12-41eb0b48268d</vt:lpwstr>
  </property>
  <property fmtid="{D5CDD505-2E9C-101B-9397-08002B2CF9AE}" pid="9" name="MSIP_Label_ecb69475-382c-4c7a-b21d-8ca64eeef1bd_ContentBits">
    <vt:lpwstr>0</vt:lpwstr>
  </property>
</Properties>
</file>