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ad.minjus.nl\BD\Groepen\NCSC\VSSR\10 VSSR dienstverlening\SP1.2 - Best Practice Monitoring &amp; Detectie\SP1.2.7 SOC Operational Readiness miniproducten\Publicaties\OR2 - Asset Management\"/>
    </mc:Choice>
  </mc:AlternateContent>
  <xr:revisionPtr revIDLastSave="0" documentId="13_ncr:1_{64CBF482-6D5F-4934-B0CE-428640DD7660}" xr6:coauthVersionLast="47" xr6:coauthVersionMax="47" xr10:uidLastSave="{00000000-0000-0000-0000-000000000000}"/>
  <bookViews>
    <workbookView xWindow="3030" yWindow="3030" windowWidth="38700" windowHeight="15345" xr2:uid="{7DA42A67-E3A5-43BC-B978-9D39E3414B50}"/>
  </bookViews>
  <sheets>
    <sheet name="Document Informatie" sheetId="7" r:id="rId1"/>
    <sheet name="Overzicht Kroonjuwelen"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6" l="1"/>
  <c r="C4" i="6"/>
  <c r="H22" i="6"/>
  <c r="I22" i="6" s="1"/>
  <c r="H10" i="6"/>
  <c r="I10" i="6" s="1"/>
  <c r="H9" i="6"/>
  <c r="I9" i="6" s="1"/>
  <c r="H11" i="6"/>
  <c r="I11" i="6" s="1"/>
  <c r="H12" i="6"/>
  <c r="I12" i="6" s="1"/>
  <c r="H13" i="6"/>
  <c r="I13" i="6" s="1"/>
  <c r="H14" i="6"/>
  <c r="I14" i="6" s="1"/>
  <c r="H15" i="6"/>
  <c r="I15" i="6" s="1"/>
  <c r="H16" i="6"/>
  <c r="I16" i="6" s="1"/>
  <c r="H17" i="6"/>
  <c r="I17" i="6" s="1"/>
  <c r="H18" i="6"/>
  <c r="I18" i="6" s="1"/>
  <c r="H19" i="6"/>
  <c r="I19" i="6" s="1"/>
  <c r="H20" i="6"/>
  <c r="I20" i="6" s="1"/>
  <c r="H21" i="6"/>
  <c r="I21" i="6" s="1"/>
  <c r="H23" i="6"/>
  <c r="I23" i="6" s="1"/>
</calcChain>
</file>

<file path=xl/sharedStrings.xml><?xml version="1.0" encoding="utf-8"?>
<sst xmlns="http://schemas.openxmlformats.org/spreadsheetml/2006/main" count="30" uniqueCount="28">
  <si>
    <t>VSSR</t>
  </si>
  <si>
    <t>Beschikbaarheid</t>
  </si>
  <si>
    <t>Integriteit</t>
  </si>
  <si>
    <t>Vertrouwelijkheid</t>
  </si>
  <si>
    <t>Asset waarde</t>
  </si>
  <si>
    <t>Asset classificatie</t>
  </si>
  <si>
    <t>Eigenaar</t>
  </si>
  <si>
    <t>Applicatie</t>
  </si>
  <si>
    <t>Systemen</t>
  </si>
  <si>
    <t>Operating Systeem Type</t>
  </si>
  <si>
    <t>Operating Systeem OS Versie</t>
  </si>
  <si>
    <t>Hostname</t>
  </si>
  <si>
    <t>IP-adres(sen)</t>
  </si>
  <si>
    <t>Service Poorten</t>
  </si>
  <si>
    <t>Laatst gewijzigd</t>
  </si>
  <si>
    <t>Active Directory server x</t>
  </si>
  <si>
    <t>Business Proces/Asset naam</t>
  </si>
  <si>
    <t>Beschrijving van dit document</t>
  </si>
  <si>
    <t>IP Adres/Subnet Mask</t>
  </si>
  <si>
    <t>Referenties naar ondesteunende documenten</t>
  </si>
  <si>
    <t>Monitoring &amp; Detectie - SOC Operational Readiness, OR-2 Assetmanagement</t>
  </si>
  <si>
    <t>Gebruiksaanwijzing</t>
  </si>
  <si>
    <t>Dit Excel-document is gericht op assetmanagement en biedt een overzicht van de belangrijkste assets, ook wel de "kroonjuwelen" genoemd, binnen een organisatie. Het document bevat verschillende kolommen met essentiële informatie voor elke asset of business proces. Dit document dient als een effectief hulpmiddel voor assetmanagement en moet samen worden gebruikt met de Assetmanagement Procesmodel en het Implementatieplan document.</t>
  </si>
  <si>
    <r>
      <t xml:space="preserve">Deze template helpt bij het vaststellen van de assetwaarde op basis van BIV-classificaties (Beschikbaarheid, Integriteit, Vertrouwelijkheid), waarbij BIO als uitgangspunt gebruikt kan worden voor de classificaties.
1. Maak een lijst van uw kroonjuwelen en vul die in de kolom 'Bedrijfsproces/naam van assets'.
2. Voer de BIV waardes in en ken een laag, middel of hoog score in voor elk activum met behulp van scores: Hoog (3), middel (2), Laag (1). 
3. Het 'BIV-totaal' wordt berekend op basis van een optelsom van de (1 t/ m 3) scores voor vertrouwelijkheid, integriteit en beschikbaarheid. De uitkomst van de optelsom wordt gebruikt voor het toekennen van de totale asset waarde. Hoe hoger de asset waarde hoe hoger de asset classificatie.
4. De 'Asset waarde' wordt automatisch berekend met een waarde tussen 3 en 9. 
- Een Asset waarde tussen de 3 - 5 wordt beschouwd als een lage totale asset waarde.
- Een Asset waarde van 6 - 7 wordt beschouwd als een middel totale asset waarde.
- Een Asset waarde van 8 - 9 Wordt beschouwd als een hoge totale asset waarde.
</t>
    </r>
    <r>
      <rPr>
        <b/>
        <sz val="11"/>
        <color rgb="FF000000"/>
        <rFont val="Verdana"/>
      </rPr>
      <t xml:space="preserve">Asset waarde met BIV codering
</t>
    </r>
    <r>
      <rPr>
        <sz val="11"/>
        <color rgb="FF000000"/>
        <rFont val="Verdana"/>
      </rPr>
      <t xml:space="preserve">Alle kroonjuwelen moeten worden geregistreerd met een BIV-waarde, afgeleid van of gebaseerd op de BIO (Baseline Informatiebeveiliging Overheid): https://www.informatiebeveiligingsdienst.nl/product/baselinetoets-bbn-bio/.
</t>
    </r>
    <r>
      <rPr>
        <b/>
        <sz val="11"/>
        <color rgb="FF000000"/>
        <rFont val="Verdana"/>
      </rPr>
      <t xml:space="preserve">Asset Waarde berekening
</t>
    </r>
    <r>
      <rPr>
        <sz val="11"/>
        <color rgb="FF000000"/>
        <rFont val="Verdana"/>
      </rPr>
      <t xml:space="preserve">Asset waarde = B + I + V
Beschikbaarheid (B), Integriteit  ( I ) Vertrouwelijkheid (V)
</t>
    </r>
    <r>
      <rPr>
        <b/>
        <sz val="11"/>
        <color rgb="FF000000"/>
        <rFont val="Verdana"/>
      </rPr>
      <t xml:space="preserve">Asset Waarde vs. BIV Score Index
</t>
    </r>
    <r>
      <rPr>
        <sz val="11"/>
        <color rgb="FF000000"/>
        <rFont val="Verdana"/>
      </rPr>
      <t>BIV Score Index                                 Asset Waarde              
8-9                                                        3 (Hoog)
6-7                                                        2 (Middel)
3-5                                                        1 (Laag)</t>
    </r>
  </si>
  <si>
    <t>Overzicht Kroonjuwelen- Versie 1.2</t>
  </si>
  <si>
    <r>
      <t xml:space="preserve">Procesmodel (Zie "OR-2, </t>
    </r>
    <r>
      <rPr>
        <u/>
        <sz val="11"/>
        <color theme="1"/>
        <rFont val="Verdana"/>
        <family val="2"/>
      </rPr>
      <t>Procesmodel</t>
    </r>
    <r>
      <rPr>
        <sz val="11"/>
        <color theme="1"/>
        <rFont val="Verdana"/>
        <family val="2"/>
      </rPr>
      <t>" onder SOC Operational Readiness - Producten)</t>
    </r>
  </si>
  <si>
    <r>
      <t xml:space="preserve">Implementatieplan (Zie "OR-2, </t>
    </r>
    <r>
      <rPr>
        <u/>
        <sz val="11"/>
        <color theme="1"/>
        <rFont val="Verdana"/>
        <family val="2"/>
      </rPr>
      <t>Implementatieplan</t>
    </r>
    <r>
      <rPr>
        <sz val="11"/>
        <color theme="1"/>
        <rFont val="Verdana"/>
        <family val="2"/>
      </rPr>
      <t>" onder SOC Operational Readiness - Producten)</t>
    </r>
  </si>
  <si>
    <r>
      <t xml:space="preserve">Kijk voor meer informatie over VSSR diensten op </t>
    </r>
    <r>
      <rPr>
        <u/>
        <sz val="11"/>
        <color theme="0"/>
        <rFont val="Verdana"/>
        <family val="2"/>
      </rPr>
      <t>https://www.ncsc.nl/vssr</t>
    </r>
    <r>
      <rPr>
        <sz val="11"/>
        <color theme="0"/>
        <rFont val="Verdana"/>
        <family val="2"/>
      </rPr>
      <t xml:space="preserve"> of mail naar info@ncsc.nl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</si>
</sst>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color theme="1"/>
      <name val="Arial"/>
      <family val="2"/>
    </font>
    <font>
      <u/>
      <sz val="10"/>
      <color theme="10"/>
      <name val="Arial"/>
      <family val="2"/>
    </font>
    <font>
      <sz val="10"/>
      <color theme="1"/>
      <name val="Verdana"/>
      <family val="2"/>
    </font>
    <font>
      <b/>
      <i/>
      <u/>
      <sz val="18"/>
      <color theme="0"/>
      <name val="Verdana"/>
      <family val="2"/>
    </font>
    <font>
      <b/>
      <i/>
      <u/>
      <sz val="26"/>
      <color theme="0"/>
      <name val="Verdana"/>
      <family val="2"/>
    </font>
    <font>
      <b/>
      <sz val="11"/>
      <color theme="0"/>
      <name val="Verdana"/>
      <family val="2"/>
    </font>
    <font>
      <sz val="11"/>
      <color theme="0"/>
      <name val="Verdana"/>
      <family val="2"/>
    </font>
    <font>
      <sz val="11"/>
      <color theme="1"/>
      <name val="Verdana"/>
      <family val="2"/>
    </font>
    <font>
      <u/>
      <sz val="11"/>
      <name val="Verdana"/>
      <family val="2"/>
    </font>
    <font>
      <sz val="11"/>
      <name val="Verdana"/>
      <family val="2"/>
    </font>
    <font>
      <u/>
      <sz val="11"/>
      <color theme="0"/>
      <name val="Verdana"/>
      <family val="2"/>
    </font>
    <font>
      <b/>
      <sz val="11"/>
      <color theme="1"/>
      <name val="Verdana"/>
      <family val="2"/>
    </font>
    <font>
      <sz val="11"/>
      <color rgb="FF000000"/>
      <name val="Verdana"/>
      <family val="2"/>
    </font>
    <font>
      <sz val="11"/>
      <color rgb="FF000000"/>
      <name val="Verdana"/>
    </font>
    <font>
      <b/>
      <sz val="11"/>
      <color rgb="FF000000"/>
      <name val="Verdana"/>
    </font>
    <font>
      <u/>
      <sz val="11"/>
      <color rgb="FF000000"/>
      <name val="Verdana"/>
      <family val="2"/>
    </font>
    <font>
      <u/>
      <sz val="11"/>
      <color theme="1"/>
      <name val="Verdana"/>
      <family val="2"/>
    </font>
  </fonts>
  <fills count="8">
    <fill>
      <patternFill patternType="none"/>
    </fill>
    <fill>
      <patternFill patternType="gray125"/>
    </fill>
    <fill>
      <patternFill patternType="solid">
        <fgColor rgb="FF007BC7"/>
        <bgColor indexed="64"/>
      </patternFill>
    </fill>
    <fill>
      <patternFill patternType="solid">
        <fgColor rgb="FF1E91C3"/>
        <bgColor indexed="64"/>
      </patternFill>
    </fill>
    <fill>
      <patternFill patternType="solid">
        <fgColor rgb="FF3BA7BF"/>
        <bgColor indexed="64"/>
      </patternFill>
    </fill>
    <fill>
      <patternFill patternType="solid">
        <fgColor rgb="FF59BCBA"/>
        <bgColor indexed="64"/>
      </patternFill>
    </fill>
    <fill>
      <patternFill patternType="solid">
        <fgColor rgb="FF76D2B6"/>
        <bgColor indexed="64"/>
      </patternFill>
    </fill>
    <fill>
      <patternFill patternType="solid">
        <fgColor rgb="FFE6E6E6"/>
        <bgColor indexed="64"/>
      </patternFill>
    </fill>
  </fills>
  <borders count="2">
    <border>
      <left/>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2" fillId="0" borderId="0" xfId="0" applyFont="1"/>
    <xf numFmtId="0" fontId="2" fillId="0" borderId="0" xfId="0" applyFont="1" applyAlignment="1">
      <alignment wrapText="1"/>
    </xf>
    <xf numFmtId="0" fontId="3" fillId="2" borderId="0" xfId="0" applyFont="1" applyFill="1"/>
    <xf numFmtId="0" fontId="2" fillId="2" borderId="0" xfId="0" applyFont="1" applyFill="1"/>
    <xf numFmtId="0" fontId="4" fillId="3" borderId="0" xfId="0" applyFont="1" applyFill="1" applyAlignment="1">
      <alignment horizontal="right"/>
    </xf>
    <xf numFmtId="0" fontId="5" fillId="3" borderId="0" xfId="0" applyFont="1" applyFill="1" applyAlignment="1">
      <alignment horizontal="left"/>
    </xf>
    <xf numFmtId="0" fontId="2" fillId="3" borderId="0" xfId="0" applyFont="1" applyFill="1" applyAlignment="1">
      <alignment horizontal="right"/>
    </xf>
    <xf numFmtId="0" fontId="4" fillId="4" borderId="0" xfId="0" applyFont="1" applyFill="1" applyAlignment="1">
      <alignment horizontal="right"/>
    </xf>
    <xf numFmtId="0" fontId="6" fillId="4" borderId="0" xfId="0" applyFont="1" applyFill="1" applyAlignment="1">
      <alignment horizontal="left"/>
    </xf>
    <xf numFmtId="0" fontId="2" fillId="4" borderId="0" xfId="0" applyFont="1" applyFill="1" applyAlignment="1">
      <alignment horizontal="right"/>
    </xf>
    <xf numFmtId="0" fontId="2" fillId="5" borderId="0" xfId="0" applyFont="1" applyFill="1"/>
    <xf numFmtId="0" fontId="7" fillId="6" borderId="0" xfId="0" applyFont="1" applyFill="1"/>
    <xf numFmtId="0" fontId="7" fillId="6" borderId="0" xfId="0" applyFont="1" applyFill="1" applyAlignment="1">
      <alignment wrapText="1"/>
    </xf>
    <xf numFmtId="0" fontId="8" fillId="6" borderId="0" xfId="1" quotePrefix="1" applyFont="1" applyFill="1" applyBorder="1" applyAlignment="1">
      <alignment horizontal="left" vertical="top"/>
    </xf>
    <xf numFmtId="0" fontId="9" fillId="6" borderId="0" xfId="0" quotePrefix="1" applyFont="1" applyFill="1" applyAlignment="1">
      <alignment horizontal="left" vertical="top"/>
    </xf>
    <xf numFmtId="0" fontId="2" fillId="2" borderId="0" xfId="0" applyFont="1" applyFill="1" applyAlignment="1">
      <alignment horizontal="right"/>
    </xf>
    <xf numFmtId="0" fontId="9" fillId="6" borderId="0" xfId="0" applyFont="1" applyFill="1"/>
    <xf numFmtId="0" fontId="4" fillId="2" borderId="0" xfId="0" applyFont="1" applyFill="1" applyAlignment="1">
      <alignment horizontal="right"/>
    </xf>
    <xf numFmtId="0" fontId="7" fillId="6" borderId="0" xfId="0" quotePrefix="1" applyFont="1" applyFill="1" applyAlignment="1">
      <alignment horizontal="left" vertical="top" wrapText="1"/>
    </xf>
    <xf numFmtId="0" fontId="2" fillId="2" borderId="0" xfId="0" applyFont="1" applyFill="1" applyAlignment="1">
      <alignment horizontal="right"/>
    </xf>
    <xf numFmtId="0" fontId="4" fillId="2" borderId="0" xfId="0" applyFont="1" applyFill="1" applyAlignment="1">
      <alignment horizontal="right"/>
    </xf>
    <xf numFmtId="0" fontId="2" fillId="2" borderId="0" xfId="0" applyFont="1" applyFill="1" applyAlignment="1">
      <alignment horizontal="right"/>
    </xf>
    <xf numFmtId="0" fontId="11" fillId="6" borderId="0" xfId="0" applyFont="1" applyFill="1" applyAlignment="1">
      <alignment wrapText="1"/>
    </xf>
    <xf numFmtId="0" fontId="11" fillId="6" borderId="0" xfId="0" applyFont="1" applyFill="1" applyBorder="1" applyAlignment="1">
      <alignment wrapText="1"/>
    </xf>
    <xf numFmtId="0" fontId="11" fillId="6" borderId="0" xfId="0" applyFont="1" applyFill="1" applyBorder="1"/>
    <xf numFmtId="0" fontId="11" fillId="6" borderId="1" xfId="0" applyFont="1" applyFill="1" applyBorder="1" applyAlignment="1">
      <alignment wrapText="1"/>
    </xf>
    <xf numFmtId="0" fontId="2" fillId="7" borderId="0" xfId="0" applyFont="1" applyFill="1"/>
    <xf numFmtId="0" fontId="7" fillId="6" borderId="0" xfId="0" quotePrefix="1" applyFont="1" applyFill="1"/>
    <xf numFmtId="0" fontId="15" fillId="6" borderId="0" xfId="1" quotePrefix="1" applyFont="1" applyFill="1" applyBorder="1" applyAlignment="1">
      <alignment horizontal="left" vertical="top"/>
    </xf>
    <xf numFmtId="0" fontId="9" fillId="6" borderId="0" xfId="0" applyFont="1" applyFill="1" applyAlignment="1">
      <alignment horizontal="center" vertical="center"/>
    </xf>
    <xf numFmtId="0" fontId="7" fillId="6" borderId="0" xfId="0" quotePrefix="1" applyFont="1" applyFill="1" applyAlignment="1">
      <alignment horizontal="center" vertical="center"/>
    </xf>
    <xf numFmtId="0" fontId="15" fillId="6" borderId="0" xfId="1" quotePrefix="1" applyFont="1" applyFill="1" applyBorder="1" applyAlignment="1">
      <alignment horizontal="center" vertical="center"/>
    </xf>
    <xf numFmtId="0" fontId="8" fillId="6" borderId="0" xfId="1" quotePrefix="1" applyFont="1" applyFill="1" applyBorder="1" applyAlignment="1">
      <alignment horizontal="center" vertical="center"/>
    </xf>
    <xf numFmtId="0" fontId="9" fillId="6" borderId="0" xfId="0" quotePrefix="1" applyFont="1" applyFill="1" applyAlignment="1">
      <alignment horizontal="center" vertical="center"/>
    </xf>
    <xf numFmtId="0" fontId="7" fillId="6" borderId="0" xfId="0" applyFont="1" applyFill="1" applyAlignment="1">
      <alignment horizontal="center" vertical="center"/>
    </xf>
    <xf numFmtId="0" fontId="9" fillId="6" borderId="0" xfId="0" applyFont="1" applyFill="1" applyAlignment="1">
      <alignment horizontal="center"/>
    </xf>
    <xf numFmtId="0" fontId="7" fillId="6" borderId="0" xfId="0" applyFont="1" applyFill="1" applyAlignment="1">
      <alignment horizontal="center" wrapText="1"/>
    </xf>
    <xf numFmtId="0" fontId="7" fillId="6" borderId="0" xfId="0" applyFont="1" applyFill="1" applyAlignment="1">
      <alignment horizontal="center"/>
    </xf>
    <xf numFmtId="0" fontId="7" fillId="6" borderId="0" xfId="0" applyFont="1" applyFill="1" applyAlignment="1">
      <alignment horizontal="center" vertical="top" wrapText="1"/>
    </xf>
    <xf numFmtId="0" fontId="9" fillId="6" borderId="0" xfId="0" applyFont="1" applyFill="1" applyAlignment="1">
      <alignment horizontal="center" vertical="top" wrapText="1"/>
    </xf>
    <xf numFmtId="0" fontId="2" fillId="6" borderId="0" xfId="0" applyFont="1" applyFill="1" applyAlignment="1">
      <alignment horizontal="center"/>
    </xf>
    <xf numFmtId="0" fontId="12" fillId="6" borderId="0" xfId="0" applyFont="1" applyFill="1" applyBorder="1" applyAlignment="1">
      <alignment horizontal="left" vertical="top" wrapText="1"/>
    </xf>
    <xf numFmtId="0" fontId="13" fillId="6" borderId="0" xfId="0" applyFont="1" applyFill="1" applyBorder="1" applyAlignment="1">
      <alignment horizontal="left" vertical="top" wrapText="1"/>
    </xf>
    <xf numFmtId="0" fontId="12" fillId="6" borderId="0" xfId="0" applyFont="1" applyFill="1" applyAlignment="1">
      <alignment horizontal="left" vertical="top" wrapText="1"/>
    </xf>
    <xf numFmtId="0" fontId="7" fillId="6" borderId="0" xfId="0" applyFont="1" applyFill="1" applyAlignment="1">
      <alignment horizontal="left" vertical="top" wrapText="1"/>
    </xf>
    <xf numFmtId="0" fontId="4" fillId="2" borderId="0" xfId="0" applyFont="1" applyFill="1" applyAlignment="1">
      <alignment horizontal="right"/>
    </xf>
    <xf numFmtId="0" fontId="2" fillId="2" borderId="0" xfId="0" applyFont="1" applyFill="1" applyAlignment="1">
      <alignment horizontal="right"/>
    </xf>
    <xf numFmtId="0" fontId="7" fillId="6" borderId="0" xfId="1" applyFont="1" applyFill="1" applyBorder="1"/>
    <xf numFmtId="0" fontId="6" fillId="5" borderId="0" xfId="1" applyFont="1" applyFill="1" applyAlignment="1">
      <alignment horizontal="center" vertical="center" wrapText="1"/>
    </xf>
  </cellXfs>
  <cellStyles count="2">
    <cellStyle name="Hyperlink" xfId="1" builtinId="8"/>
    <cellStyle name="Standaard" xfId="0" builtinId="0"/>
  </cellStyles>
  <dxfs count="19">
    <dxf>
      <font>
        <b val="0"/>
        <i val="0"/>
        <strike val="0"/>
        <condense val="0"/>
        <extend val="0"/>
        <outline val="0"/>
        <shadow val="0"/>
        <u val="none"/>
        <vertAlign val="baseline"/>
        <sz val="10"/>
        <color theme="1"/>
        <name val="Verdana"/>
        <family val="2"/>
        <scheme val="none"/>
      </font>
      <alignment horizontal="center"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bottom"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textRotation="0"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textRotation="0" indent="0" justifyLastLine="0" shrinkToFit="0" readingOrder="0"/>
    </dxf>
    <dxf>
      <font>
        <b val="0"/>
        <i val="0"/>
        <strike val="0"/>
        <condense val="0"/>
        <extend val="0"/>
        <outline val="0"/>
        <shadow val="0"/>
        <u val="none"/>
        <vertAlign val="baseline"/>
        <sz val="11"/>
        <color auto="1"/>
        <name val="Verdana"/>
        <family val="2"/>
        <scheme val="none"/>
      </font>
      <fill>
        <patternFill patternType="solid">
          <fgColor indexed="64"/>
          <bgColor rgb="FF76D2B6"/>
        </patternFill>
      </fill>
      <alignment horizontal="center" vertical="top" textRotation="0" wrapText="1"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top" textRotation="0" wrapText="1" indent="0" justifyLastLine="0" shrinkToFit="0" readingOrder="0"/>
    </dxf>
    <dxf>
      <font>
        <b val="0"/>
        <sz val="11"/>
        <color auto="1"/>
        <name val="Verdana"/>
        <family val="2"/>
      </font>
      <numFmt numFmtId="0" formatCode="General"/>
      <fill>
        <patternFill patternType="solid">
          <fgColor indexed="64"/>
          <bgColor rgb="FF76D2B6"/>
        </patternFill>
      </fill>
      <alignment horizontal="center" vertical="bottom" textRotation="0" wrapText="0" indent="0" justifyLastLine="0" shrinkToFit="0" readingOrder="0"/>
    </dxf>
    <dxf>
      <font>
        <b val="0"/>
      </font>
      <numFmt numFmtId="0" formatCode="General"/>
      <alignment horizontal="center" vertical="center" textRotation="0" wrapText="0" indent="0" justifyLastLine="0" shrinkToFit="0" readingOrder="0"/>
    </dxf>
    <dxf>
      <font>
        <b val="0"/>
      </font>
      <alignment horizontal="center" vertical="center" textRotation="0" wrapText="0" indent="0" justifyLastLine="0" shrinkToFit="0" readingOrder="0"/>
    </dxf>
    <dxf>
      <font>
        <b val="0"/>
      </font>
      <alignment horizontal="center" vertical="center" textRotation="0" wrapText="0" indent="0" justifyLastLine="0" shrinkToFit="0" readingOrder="0"/>
    </dxf>
    <dxf>
      <font>
        <b val="0"/>
      </font>
      <alignment horizontal="center" vertical="center" textRotation="0" wrapText="0" indent="0" justifyLastLine="0" shrinkToFit="0" readingOrder="0"/>
    </dxf>
    <dxf>
      <font>
        <b val="0"/>
        <i val="0"/>
        <strike val="0"/>
        <condense val="0"/>
        <extend val="0"/>
        <outline val="0"/>
        <shadow val="0"/>
        <u val="none"/>
        <vertAlign val="baseline"/>
        <sz val="11"/>
        <color theme="1"/>
        <name val="Verdana"/>
        <family val="2"/>
        <scheme val="none"/>
      </font>
      <fill>
        <patternFill patternType="solid">
          <fgColor indexed="64"/>
          <bgColor rgb="FF76D2B6"/>
        </patternFill>
      </fill>
      <alignment horizontal="center" vertical="center" textRotation="0" wrapText="0" indent="0" justifyLastLine="0" shrinkToFit="0" readingOrder="0"/>
    </dxf>
    <dxf>
      <font>
        <b val="0"/>
      </font>
    </dxf>
    <dxf>
      <font>
        <b val="0"/>
      </font>
    </dxf>
    <dxf>
      <border outline="0">
        <bottom style="thin">
          <color auto="1"/>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85725</xdr:rowOff>
    </xdr:from>
    <xdr:to>
      <xdr:col>2</xdr:col>
      <xdr:colOff>2612681</xdr:colOff>
      <xdr:row>2</xdr:row>
      <xdr:rowOff>18508</xdr:rowOff>
    </xdr:to>
    <xdr:pic>
      <xdr:nvPicPr>
        <xdr:cNvPr id="3" name="Afbeelding 2">
          <a:extLst>
            <a:ext uri="{FF2B5EF4-FFF2-40B4-BE49-F238E27FC236}">
              <a16:creationId xmlns:a16="http://schemas.microsoft.com/office/drawing/2014/main" id="{9BF22074-68CA-490C-943F-DFE726C3D846}"/>
            </a:ext>
          </a:extLst>
        </xdr:cNvPr>
        <xdr:cNvPicPr>
          <a:picLocks noChangeAspect="1"/>
        </xdr:cNvPicPr>
      </xdr:nvPicPr>
      <xdr:blipFill>
        <a:blip xmlns:r="http://schemas.openxmlformats.org/officeDocument/2006/relationships" r:embed="rId1"/>
        <a:stretch>
          <a:fillRect/>
        </a:stretch>
      </xdr:blipFill>
      <xdr:spPr>
        <a:xfrm>
          <a:off x="771525" y="657225"/>
          <a:ext cx="2612681" cy="14567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77931</xdr:rowOff>
    </xdr:from>
    <xdr:to>
      <xdr:col>2</xdr:col>
      <xdr:colOff>2612681</xdr:colOff>
      <xdr:row>2</xdr:row>
      <xdr:rowOff>10714</xdr:rowOff>
    </xdr:to>
    <xdr:pic>
      <xdr:nvPicPr>
        <xdr:cNvPr id="4" name="Afbeelding 3">
          <a:extLst>
            <a:ext uri="{FF2B5EF4-FFF2-40B4-BE49-F238E27FC236}">
              <a16:creationId xmlns:a16="http://schemas.microsoft.com/office/drawing/2014/main" id="{8C8EC826-8E43-4668-88AD-9CE0503DAD13}"/>
            </a:ext>
          </a:extLst>
        </xdr:cNvPr>
        <xdr:cNvPicPr>
          <a:picLocks noChangeAspect="1"/>
        </xdr:cNvPicPr>
      </xdr:nvPicPr>
      <xdr:blipFill>
        <a:blip xmlns:r="http://schemas.openxmlformats.org/officeDocument/2006/relationships" r:embed="rId1"/>
        <a:stretch>
          <a:fillRect/>
        </a:stretch>
      </xdr:blipFill>
      <xdr:spPr>
        <a:xfrm>
          <a:off x="779318" y="649431"/>
          <a:ext cx="2612681" cy="145678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D141E2-C111-4FAD-8665-D10EC3DB61D2}" name="Table13" displayName="Table13" ref="C8:R23" totalsRowShown="0" headerRowDxfId="18" dataDxfId="16" headerRowBorderDxfId="17">
  <autoFilter ref="C8:R23" xr:uid="{CE703F67-D262-4A84-B97B-E37482B374D1}"/>
  <tableColumns count="16">
    <tableColumn id="1" xr3:uid="{F1DB8CD5-62C0-4834-B71A-0451F0F2490C}" name="Business Proces/Asset naam" dataDxfId="15"/>
    <tableColumn id="11" xr3:uid="{787F42EA-316B-4DBF-9FCB-CFC293EF5DCC}" name="IP Adres/Subnet Mask" dataDxfId="14"/>
    <tableColumn id="18" xr3:uid="{D2024E97-E59C-47A4-B12E-24412B977F08}" name="Beschikbaarheid" dataDxfId="13"/>
    <tableColumn id="17" xr3:uid="{EA835A47-F792-40BE-8C5B-61F5CADD3C54}" name="Integriteit" dataDxfId="12"/>
    <tableColumn id="20" xr3:uid="{FB2BCD63-CE0B-4AC3-9E21-642BB94DCB0E}" name="Vertrouwelijkheid" dataDxfId="11"/>
    <tableColumn id="21" xr3:uid="{59AE019F-DF18-4F1B-B202-F9B4CB56FC21}" name="Asset waarde" dataDxfId="10">
      <calculatedColumnFormula>Table13[[#This Row],[Beschikbaarheid]]+Table13[[#This Row],[Integriteit]]+Table13[[#This Row],[Vertrouwelijkheid]]</calculatedColumnFormula>
    </tableColumn>
    <tableColumn id="2" xr3:uid="{6FE2D400-2B8A-46AB-8B61-632072055A85}" name="Asset classificatie" dataDxfId="9">
      <calculatedColumnFormula>IF((Table13[[#This Row],[Asset waarde]])&lt;=5,"Laag", IF((Table13[[#This Row],[Asset waarde]])&lt;=7,"Middel","Hoog"))</calculatedColumnFormula>
    </tableColumn>
    <tableColumn id="3" xr3:uid="{186B9A45-2856-4941-AE00-11665FDE0623}" name="Eigenaar" dataDxfId="8"/>
    <tableColumn id="4" xr3:uid="{48D0FFF0-1CC1-47A7-9954-CCC400BE51AE}" name="Applicatie" dataDxfId="7"/>
    <tableColumn id="5" xr3:uid="{DE8D2CA4-91D2-456C-AE63-D8FC6D57D719}" name="Systemen" dataDxfId="6"/>
    <tableColumn id="9" xr3:uid="{70E2CBB4-351E-4FEE-B85E-2BD53F118E02}" name="Operating Systeem Type" dataDxfId="5"/>
    <tableColumn id="10" xr3:uid="{C646F3D2-FEA6-4654-8EF4-516C52216BBE}" name="Operating Systeem OS Versie" dataDxfId="4"/>
    <tableColumn id="6" xr3:uid="{639E8FDF-1E9D-4AA2-AA48-DF9F7A377F14}" name="Hostname" dataDxfId="3"/>
    <tableColumn id="7" xr3:uid="{BDA3E65F-DCD3-4B94-87CD-147211A50FC9}" name="IP-adres(sen)" dataDxfId="2"/>
    <tableColumn id="8" xr3:uid="{CDA4DA69-0C85-4129-B61A-E7D6C57FCBC8}" name="Service Poorten" dataDxfId="1"/>
    <tableColumn id="13" xr3:uid="{30A37A1D-F85D-4C07-8471-E23ADC7C3A02}" name="Laatst gewijzigd" dataDxfId="0"/>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csc.nl/soc/het-vertrekpunt-voor-een-soc" TargetMode="External"/><Relationship Id="rId2" Type="http://schemas.openxmlformats.org/officeDocument/2006/relationships/hyperlink" Target="https://www.ncsc.nl/soc/het-vertrekpunt-voor-een-soc" TargetMode="External"/><Relationship Id="rId1" Type="http://schemas.openxmlformats.org/officeDocument/2006/relationships/hyperlink" Target="https://vssr.rijksapplicaties.nl/" TargetMode="External"/><Relationship Id="rId5" Type="http://schemas.openxmlformats.org/officeDocument/2006/relationships/drawing" Target="../drawings/drawing1.xml"/><Relationship Id="rId4" Type="http://schemas.openxmlformats.org/officeDocument/2006/relationships/hyperlink" Target="https://www.ncsc.nl/vss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ssr.rijksapplicaties.nl/" TargetMode="External"/><Relationship Id="rId1" Type="http://schemas.openxmlformats.org/officeDocument/2006/relationships/hyperlink" Target="https://www.ncsc.nl/vssr" TargetMode="External"/><Relationship Id="rId5" Type="http://schemas.openxmlformats.org/officeDocument/2006/relationships/table" Target="../tables/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5F78D-6A30-4E96-98FF-E0CDD732EF03}">
  <dimension ref="A1:G20"/>
  <sheetViews>
    <sheetView showGridLines="0" showRowColHeaders="0" tabSelected="1" zoomScaleNormal="100" workbookViewId="0"/>
  </sheetViews>
  <sheetFormatPr defaultColWidth="0" defaultRowHeight="12.75" zeroHeight="1" x14ac:dyDescent="0.2"/>
  <cols>
    <col min="1" max="1" width="8.7109375" customWidth="1"/>
    <col min="2" max="2" width="2.85546875" style="1" customWidth="1"/>
    <col min="3" max="3" width="57.28515625" style="1" customWidth="1"/>
    <col min="4" max="4" width="72.7109375" style="2" customWidth="1"/>
    <col min="5" max="5" width="2.85546875" style="1" customWidth="1"/>
    <col min="6" max="6" width="17.7109375" hidden="1" customWidth="1"/>
    <col min="7" max="7" width="3.42578125" hidden="1" customWidth="1"/>
    <col min="8" max="16384" width="9.140625" hidden="1"/>
  </cols>
  <sheetData>
    <row r="1" spans="1:5" ht="45" customHeight="1" x14ac:dyDescent="0.2">
      <c r="A1" s="27"/>
      <c r="B1" s="27"/>
      <c r="C1" s="27"/>
      <c r="D1" s="27"/>
      <c r="E1" s="27"/>
    </row>
    <row r="2" spans="1:5" ht="120" customHeight="1" x14ac:dyDescent="0.4">
      <c r="A2" s="27"/>
      <c r="B2" s="3"/>
      <c r="C2" s="46" t="s">
        <v>0</v>
      </c>
      <c r="D2" s="47"/>
      <c r="E2" s="4"/>
    </row>
    <row r="3" spans="1:5" ht="18.95" customHeight="1" x14ac:dyDescent="0.4">
      <c r="A3" s="27"/>
      <c r="B3" s="46"/>
      <c r="C3" s="47"/>
      <c r="D3" s="46"/>
      <c r="E3" s="47"/>
    </row>
    <row r="4" spans="1:5" ht="18.95" customHeight="1" x14ac:dyDescent="0.4">
      <c r="A4" s="27"/>
      <c r="B4" s="5"/>
      <c r="C4" s="6" t="s">
        <v>20</v>
      </c>
      <c r="D4" s="5"/>
      <c r="E4" s="7"/>
    </row>
    <row r="5" spans="1:5" ht="18.95" customHeight="1" x14ac:dyDescent="0.4">
      <c r="A5" s="27"/>
      <c r="B5" s="8"/>
      <c r="C5" s="9" t="s">
        <v>24</v>
      </c>
      <c r="D5" s="8"/>
      <c r="E5" s="10"/>
    </row>
    <row r="6" spans="1:5" ht="18.95" customHeight="1" x14ac:dyDescent="0.2">
      <c r="A6" s="27"/>
      <c r="B6" s="11"/>
      <c r="C6" s="11"/>
      <c r="D6" s="11"/>
      <c r="E6" s="11"/>
    </row>
    <row r="7" spans="1:5" ht="14.25" x14ac:dyDescent="0.2">
      <c r="A7" s="27"/>
      <c r="B7" s="12"/>
      <c r="C7" s="13"/>
      <c r="D7" s="19"/>
      <c r="E7" s="12"/>
    </row>
    <row r="8" spans="1:5" ht="13.15" customHeight="1" x14ac:dyDescent="0.2">
      <c r="A8" s="27"/>
      <c r="B8" s="12"/>
      <c r="C8" s="24" t="s">
        <v>17</v>
      </c>
      <c r="D8" s="25"/>
      <c r="E8" s="12"/>
    </row>
    <row r="9" spans="1:5" ht="60.75" customHeight="1" x14ac:dyDescent="0.2">
      <c r="A9" s="27"/>
      <c r="B9" s="12"/>
      <c r="C9" s="42" t="s">
        <v>22</v>
      </c>
      <c r="D9" s="43"/>
      <c r="E9" s="12"/>
    </row>
    <row r="10" spans="1:5" ht="14.25" x14ac:dyDescent="0.2">
      <c r="A10" s="27"/>
      <c r="B10" s="12"/>
      <c r="C10" s="13"/>
      <c r="D10" s="19"/>
      <c r="E10" s="12"/>
    </row>
    <row r="11" spans="1:5" ht="14.25" x14ac:dyDescent="0.2">
      <c r="A11" s="27"/>
      <c r="B11" s="12"/>
      <c r="C11" s="23" t="s">
        <v>19</v>
      </c>
      <c r="D11" s="19"/>
      <c r="E11" s="12"/>
    </row>
    <row r="12" spans="1:5" ht="14.25" x14ac:dyDescent="0.2">
      <c r="A12" s="27"/>
      <c r="B12" s="12"/>
      <c r="C12" s="48" t="s">
        <v>25</v>
      </c>
      <c r="D12" s="19"/>
      <c r="E12" s="12"/>
    </row>
    <row r="13" spans="1:5" ht="14.25" x14ac:dyDescent="0.2">
      <c r="A13" s="27"/>
      <c r="B13" s="12"/>
      <c r="C13" s="48" t="s">
        <v>26</v>
      </c>
      <c r="D13" s="19"/>
      <c r="E13" s="12"/>
    </row>
    <row r="14" spans="1:5" ht="14.25" x14ac:dyDescent="0.2">
      <c r="A14" s="27"/>
      <c r="B14" s="12"/>
      <c r="C14" s="13"/>
      <c r="D14" s="19"/>
      <c r="E14" s="12"/>
    </row>
    <row r="15" spans="1:5" ht="14.25" x14ac:dyDescent="0.2">
      <c r="A15" s="27"/>
      <c r="B15" s="12"/>
      <c r="C15" s="23" t="s">
        <v>21</v>
      </c>
      <c r="D15" s="19"/>
      <c r="E15" s="12"/>
    </row>
    <row r="16" spans="1:5" ht="14.25" x14ac:dyDescent="0.2">
      <c r="A16" s="27"/>
      <c r="B16" s="12"/>
      <c r="C16" s="44" t="s">
        <v>23</v>
      </c>
      <c r="D16" s="45"/>
      <c r="E16" s="12"/>
    </row>
    <row r="17" spans="1:5" ht="14.25" x14ac:dyDescent="0.2">
      <c r="A17" s="27"/>
      <c r="B17" s="12"/>
      <c r="C17" s="45"/>
      <c r="D17" s="45"/>
      <c r="E17" s="12"/>
    </row>
    <row r="18" spans="1:5" ht="14.25" x14ac:dyDescent="0.2">
      <c r="A18" s="27"/>
      <c r="B18" s="12"/>
      <c r="C18" s="45"/>
      <c r="D18" s="45"/>
      <c r="E18" s="12"/>
    </row>
    <row r="19" spans="1:5" ht="350.25" customHeight="1" x14ac:dyDescent="0.2">
      <c r="A19" s="27"/>
      <c r="B19" s="12"/>
      <c r="C19" s="45"/>
      <c r="D19" s="45"/>
      <c r="E19" s="12"/>
    </row>
    <row r="20" spans="1:5" ht="18.95" customHeight="1" x14ac:dyDescent="0.2">
      <c r="A20" s="27"/>
      <c r="B20" s="49" t="s">
        <v>27</v>
      </c>
      <c r="C20" s="49"/>
      <c r="D20" s="49"/>
      <c r="E20" s="49"/>
    </row>
  </sheetData>
  <sheetProtection sheet="1" objects="1" scenarios="1"/>
  <mergeCells count="6">
    <mergeCell ref="B20:E20"/>
    <mergeCell ref="C9:D9"/>
    <mergeCell ref="C16:D19"/>
    <mergeCell ref="C2:D2"/>
    <mergeCell ref="B3:C3"/>
    <mergeCell ref="D3:E3"/>
  </mergeCells>
  <hyperlinks>
    <hyperlink ref="B20:D20" r:id="rId1" display="Kijk voor meer informatie over VSSR diensten op https://vssr.rijksapplicaties.nl/ of mail naar vssr.info@minjenv.nl" xr:uid="{6238E90F-826F-46E9-94B9-A7F0840EB71D}"/>
    <hyperlink ref="C12" r:id="rId2" location=":~:text=Operational%20Readiness%20(Organisatie%20%26%20Proces)" xr:uid="{ABE5A477-356E-47C7-B7DB-155803851529}"/>
    <hyperlink ref="C13" r:id="rId3" location=":~:text=Operational%20Readiness%20(Organisatie%20%26%20Proces)" xr:uid="{E0D193A1-C077-4AE3-94D8-DE9B38D3204F}"/>
    <hyperlink ref="B20:E20" r:id="rId4" display="Kijk voor meer informatie over VSSR diensten op https://www.ncsc.nl/vssr of mail naar info@ncsc.nl" xr:uid="{E668EAB9-76C1-44CD-B6CE-A582EE39BE3F}"/>
  </hyperlinks>
  <pageMargins left="0.7" right="0.7" top="0.75" bottom="0.75"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225D-AE76-4AE1-856B-9BEB3F7EBC84}">
  <sheetPr codeName="Sheet4"/>
  <dimension ref="A1:S34"/>
  <sheetViews>
    <sheetView showGridLines="0" zoomScaleNormal="100" workbookViewId="0">
      <selection activeCell="C9" sqref="C9"/>
    </sheetView>
  </sheetViews>
  <sheetFormatPr defaultColWidth="0" defaultRowHeight="12.75" zeroHeight="1" x14ac:dyDescent="0.2"/>
  <cols>
    <col min="1" max="1" width="8.5703125" style="1" customWidth="1"/>
    <col min="2" max="2" width="3.140625" style="1" customWidth="1"/>
    <col min="3" max="3" width="49.42578125" style="1" bestFit="1" customWidth="1"/>
    <col min="4" max="4" width="29.28515625" style="1" customWidth="1"/>
    <col min="5" max="5" width="21.5703125" style="1" customWidth="1"/>
    <col min="6" max="6" width="15.85546875" style="1" customWidth="1"/>
    <col min="7" max="7" width="25.140625" style="1" customWidth="1"/>
    <col min="8" max="9" width="25.28515625" style="1" customWidth="1"/>
    <col min="10" max="10" width="17.28515625" style="1" customWidth="1"/>
    <col min="11" max="11" width="18.5703125" style="1" customWidth="1"/>
    <col min="12" max="12" width="17.7109375" style="1" customWidth="1"/>
    <col min="13" max="13" width="26.42578125" style="1" customWidth="1"/>
    <col min="14" max="14" width="33.42578125" style="1" customWidth="1"/>
    <col min="15" max="16" width="25" style="1" customWidth="1"/>
    <col min="17" max="17" width="24.42578125" style="2" customWidth="1"/>
    <col min="18" max="18" width="24" style="1" customWidth="1"/>
    <col min="19" max="19" width="3.140625" style="1" customWidth="1"/>
    <col min="20" max="16384" width="9.140625" style="1" hidden="1"/>
  </cols>
  <sheetData>
    <row r="1" spans="1:19" ht="45" customHeight="1" x14ac:dyDescent="0.2">
      <c r="A1" s="27"/>
      <c r="B1" s="27"/>
      <c r="C1" s="27"/>
      <c r="D1" s="27"/>
      <c r="E1" s="27"/>
      <c r="F1" s="27"/>
      <c r="G1" s="27"/>
      <c r="H1" s="27"/>
      <c r="I1" s="27"/>
      <c r="J1" s="27"/>
      <c r="K1" s="27"/>
      <c r="L1" s="27"/>
      <c r="M1" s="27"/>
      <c r="N1" s="27"/>
      <c r="O1" s="27"/>
      <c r="P1" s="27"/>
      <c r="Q1" s="27"/>
      <c r="R1" s="27"/>
      <c r="S1" s="27"/>
    </row>
    <row r="2" spans="1:19" ht="120" customHeight="1" x14ac:dyDescent="0.4">
      <c r="A2" s="27"/>
      <c r="B2" s="3"/>
      <c r="C2" s="46"/>
      <c r="D2" s="46"/>
      <c r="E2" s="46"/>
      <c r="F2" s="46"/>
      <c r="G2" s="46"/>
      <c r="H2" s="46"/>
      <c r="I2" s="46"/>
      <c r="J2" s="46"/>
      <c r="K2" s="46"/>
      <c r="L2" s="46"/>
      <c r="M2" s="46"/>
      <c r="N2" s="46"/>
      <c r="O2" s="46"/>
      <c r="P2" s="46"/>
      <c r="Q2" s="47"/>
      <c r="R2" s="21" t="s">
        <v>0</v>
      </c>
      <c r="S2" s="3"/>
    </row>
    <row r="3" spans="1:19" ht="18.95" customHeight="1" x14ac:dyDescent="0.4">
      <c r="A3" s="27"/>
      <c r="B3" s="46"/>
      <c r="C3" s="47"/>
      <c r="D3" s="20"/>
      <c r="E3" s="16"/>
      <c r="F3" s="16"/>
      <c r="G3" s="16"/>
      <c r="H3" s="16"/>
      <c r="I3" s="16"/>
      <c r="J3" s="16"/>
      <c r="K3" s="16"/>
      <c r="L3" s="16"/>
      <c r="M3" s="16"/>
      <c r="N3" s="16"/>
      <c r="O3" s="16"/>
      <c r="P3" s="16"/>
      <c r="Q3" s="18"/>
      <c r="R3" s="16"/>
      <c r="S3" s="22"/>
    </row>
    <row r="4" spans="1:19" ht="18.95" customHeight="1" x14ac:dyDescent="0.4">
      <c r="A4" s="27"/>
      <c r="B4" s="5"/>
      <c r="C4" s="6" t="str">
        <f>'Document Informatie'!C4</f>
        <v>Monitoring &amp; Detectie - SOC Operational Readiness, OR-2 Assetmanagement</v>
      </c>
      <c r="D4" s="6"/>
      <c r="E4" s="6"/>
      <c r="F4" s="6"/>
      <c r="G4" s="6"/>
      <c r="H4" s="6"/>
      <c r="I4" s="6"/>
      <c r="J4" s="6"/>
      <c r="K4" s="6"/>
      <c r="L4" s="6"/>
      <c r="M4" s="6"/>
      <c r="N4" s="6"/>
      <c r="O4" s="6"/>
      <c r="P4" s="6"/>
      <c r="Q4" s="5"/>
      <c r="R4" s="7"/>
      <c r="S4" s="5"/>
    </row>
    <row r="5" spans="1:19" ht="18.95" customHeight="1" x14ac:dyDescent="0.4">
      <c r="A5" s="27"/>
      <c r="B5" s="8"/>
      <c r="C5" s="9" t="str">
        <f>'Document Informatie'!C5</f>
        <v>Overzicht Kroonjuwelen- Versie 1.2</v>
      </c>
      <c r="D5" s="9"/>
      <c r="E5" s="9"/>
      <c r="F5" s="9"/>
      <c r="G5" s="9"/>
      <c r="H5" s="9"/>
      <c r="I5" s="9"/>
      <c r="J5" s="9"/>
      <c r="K5" s="9"/>
      <c r="L5" s="9"/>
      <c r="M5" s="9"/>
      <c r="N5" s="9"/>
      <c r="O5" s="9"/>
      <c r="P5" s="9"/>
      <c r="Q5" s="8"/>
      <c r="R5" s="10"/>
      <c r="S5" s="8"/>
    </row>
    <row r="6" spans="1:19" ht="18.95" customHeight="1" x14ac:dyDescent="0.2">
      <c r="A6" s="27"/>
      <c r="B6" s="11"/>
      <c r="C6" s="11"/>
      <c r="D6" s="11"/>
      <c r="E6" s="11"/>
      <c r="F6" s="11"/>
      <c r="G6" s="11"/>
      <c r="H6" s="11"/>
      <c r="I6" s="11"/>
      <c r="J6" s="11"/>
      <c r="K6" s="11"/>
      <c r="L6" s="11"/>
      <c r="M6" s="11"/>
      <c r="N6" s="11"/>
      <c r="O6" s="11"/>
      <c r="P6" s="11"/>
      <c r="Q6" s="11"/>
      <c r="R6" s="11"/>
      <c r="S6" s="11"/>
    </row>
    <row r="7" spans="1:19" ht="15" customHeight="1" x14ac:dyDescent="0.2">
      <c r="A7" s="27"/>
      <c r="B7" s="12"/>
      <c r="C7" s="12"/>
      <c r="D7" s="12"/>
      <c r="E7" s="12"/>
      <c r="F7" s="12"/>
      <c r="G7" s="12"/>
      <c r="H7" s="12"/>
      <c r="I7" s="12"/>
      <c r="J7" s="12"/>
      <c r="K7" s="12"/>
      <c r="L7" s="12"/>
      <c r="M7" s="12"/>
      <c r="N7" s="12"/>
      <c r="O7" s="12"/>
      <c r="P7" s="12"/>
      <c r="Q7" s="13"/>
      <c r="R7" s="12"/>
      <c r="S7" s="12"/>
    </row>
    <row r="8" spans="1:19" ht="45" customHeight="1" x14ac:dyDescent="0.2">
      <c r="A8" s="27"/>
      <c r="B8" s="12"/>
      <c r="C8" s="13" t="s">
        <v>16</v>
      </c>
      <c r="D8" s="13" t="s">
        <v>18</v>
      </c>
      <c r="E8" s="13" t="s">
        <v>1</v>
      </c>
      <c r="F8" s="13" t="s">
        <v>2</v>
      </c>
      <c r="G8" s="13" t="s">
        <v>3</v>
      </c>
      <c r="H8" s="13" t="s">
        <v>4</v>
      </c>
      <c r="I8" s="13" t="s">
        <v>5</v>
      </c>
      <c r="J8" s="13" t="s">
        <v>6</v>
      </c>
      <c r="K8" s="13" t="s">
        <v>7</v>
      </c>
      <c r="L8" s="13" t="s">
        <v>8</v>
      </c>
      <c r="M8" s="13" t="s">
        <v>9</v>
      </c>
      <c r="N8" s="13" t="s">
        <v>10</v>
      </c>
      <c r="O8" s="13" t="s">
        <v>11</v>
      </c>
      <c r="P8" s="13" t="s">
        <v>12</v>
      </c>
      <c r="Q8" s="13" t="s">
        <v>13</v>
      </c>
      <c r="R8" s="26" t="s">
        <v>14</v>
      </c>
      <c r="S8" s="12"/>
    </row>
    <row r="9" spans="1:19" ht="14.25" x14ac:dyDescent="0.2">
      <c r="A9" s="27"/>
      <c r="B9" s="12"/>
      <c r="C9" s="17" t="s">
        <v>15</v>
      </c>
      <c r="D9" s="30"/>
      <c r="E9" s="30">
        <v>3</v>
      </c>
      <c r="F9" s="30">
        <v>2</v>
      </c>
      <c r="G9" s="30">
        <v>3</v>
      </c>
      <c r="H9" s="30">
        <f>Table13[[#This Row],[Beschikbaarheid]]+Table13[[#This Row],[Integriteit]]+Table13[[#This Row],[Vertrouwelijkheid]]</f>
        <v>8</v>
      </c>
      <c r="I9" s="36" t="str">
        <f>IF((Table13[[#This Row],[Asset waarde]])&lt;=5,"Laag", IF((Table13[[#This Row],[Asset waarde]])&lt;=7,"Middel","Hoog"))</f>
        <v>Hoog</v>
      </c>
      <c r="J9" s="37"/>
      <c r="K9" s="37"/>
      <c r="L9" s="38"/>
      <c r="M9" s="38"/>
      <c r="N9" s="38"/>
      <c r="O9" s="38"/>
      <c r="P9" s="37"/>
      <c r="Q9" s="37"/>
      <c r="R9" s="37"/>
      <c r="S9" s="12"/>
    </row>
    <row r="10" spans="1:19" ht="15" customHeight="1" x14ac:dyDescent="0.2">
      <c r="A10" s="27"/>
      <c r="B10" s="12"/>
      <c r="C10" s="17"/>
      <c r="D10" s="30"/>
      <c r="E10" s="30"/>
      <c r="F10" s="30"/>
      <c r="G10" s="30"/>
      <c r="H10" s="30">
        <f>Table13[[#This Row],[Beschikbaarheid]]+Table13[[#This Row],[Integriteit]]+Table13[[#This Row],[Vertrouwelijkheid]]</f>
        <v>0</v>
      </c>
      <c r="I10" s="36" t="str">
        <f>IF((Table13[[#This Row],[Asset waarde]])&lt;=5,"Laag", IF((Table13[[#This Row],[Asset waarde]])&lt;=7,"Middel","Hoog"))</f>
        <v>Laag</v>
      </c>
      <c r="J10" s="37"/>
      <c r="K10" s="37"/>
      <c r="L10" s="38"/>
      <c r="M10" s="38"/>
      <c r="N10" s="38"/>
      <c r="O10" s="38"/>
      <c r="P10" s="37"/>
      <c r="Q10" s="37"/>
      <c r="R10" s="37"/>
      <c r="S10" s="12"/>
    </row>
    <row r="11" spans="1:19" ht="14.25" x14ac:dyDescent="0.2">
      <c r="A11" s="27"/>
      <c r="B11" s="12"/>
      <c r="C11" s="17"/>
      <c r="D11" s="30"/>
      <c r="E11" s="30"/>
      <c r="F11" s="30"/>
      <c r="G11" s="30"/>
      <c r="H11" s="30">
        <f>Table13[[#This Row],[Beschikbaarheid]]+Table13[[#This Row],[Integriteit]]+Table13[[#This Row],[Vertrouwelijkheid]]</f>
        <v>0</v>
      </c>
      <c r="I11" s="36" t="str">
        <f>IF((Table13[[#This Row],[Asset waarde]])&lt;=5,"Laag", IF((Table13[[#This Row],[Asset waarde]])&lt;=7,"Middel","Hoog"))</f>
        <v>Laag</v>
      </c>
      <c r="J11" s="37"/>
      <c r="K11" s="37"/>
      <c r="L11" s="38"/>
      <c r="M11" s="38"/>
      <c r="N11" s="38"/>
      <c r="O11" s="38"/>
      <c r="P11" s="37"/>
      <c r="Q11" s="37"/>
      <c r="R11" s="37"/>
      <c r="S11" s="12"/>
    </row>
    <row r="12" spans="1:19" ht="15" customHeight="1" x14ac:dyDescent="0.2">
      <c r="A12" s="27"/>
      <c r="B12" s="12"/>
      <c r="C12" s="28"/>
      <c r="D12" s="31"/>
      <c r="E12" s="31"/>
      <c r="F12" s="31"/>
      <c r="G12" s="31"/>
      <c r="H12" s="30">
        <f>Table13[[#This Row],[Beschikbaarheid]]+Table13[[#This Row],[Integriteit]]+Table13[[#This Row],[Vertrouwelijkheid]]</f>
        <v>0</v>
      </c>
      <c r="I12" s="36" t="str">
        <f>IF((Table13[[#This Row],[Asset waarde]])&lt;=5,"Laag", IF((Table13[[#This Row],[Asset waarde]])&lt;=7,"Middel","Hoog"))</f>
        <v>Laag</v>
      </c>
      <c r="J12" s="37"/>
      <c r="K12" s="37"/>
      <c r="L12" s="38"/>
      <c r="M12" s="38"/>
      <c r="N12" s="38"/>
      <c r="O12" s="38"/>
      <c r="P12" s="37"/>
      <c r="Q12" s="37"/>
      <c r="R12" s="37"/>
      <c r="S12" s="12"/>
    </row>
    <row r="13" spans="1:19" ht="15" customHeight="1" x14ac:dyDescent="0.2">
      <c r="A13" s="27"/>
      <c r="B13" s="12"/>
      <c r="C13" s="17"/>
      <c r="D13" s="30"/>
      <c r="E13" s="30"/>
      <c r="F13" s="30"/>
      <c r="G13" s="30"/>
      <c r="H13" s="30">
        <f>Table13[[#This Row],[Beschikbaarheid]]+Table13[[#This Row],[Integriteit]]+Table13[[#This Row],[Vertrouwelijkheid]]</f>
        <v>0</v>
      </c>
      <c r="I13" s="36" t="str">
        <f>IF((Table13[[#This Row],[Asset waarde]])&lt;=5,"Laag", IF((Table13[[#This Row],[Asset waarde]])&lt;=7,"Middel","Hoog"))</f>
        <v>Laag</v>
      </c>
      <c r="J13" s="39"/>
      <c r="K13" s="39"/>
      <c r="L13" s="38"/>
      <c r="M13" s="38"/>
      <c r="N13" s="38"/>
      <c r="O13" s="38"/>
      <c r="P13" s="37"/>
      <c r="Q13" s="37"/>
      <c r="R13" s="37"/>
      <c r="S13" s="12"/>
    </row>
    <row r="14" spans="1:19" ht="15" customHeight="1" x14ac:dyDescent="0.2">
      <c r="A14" s="27"/>
      <c r="B14" s="12"/>
      <c r="C14" s="29"/>
      <c r="D14" s="32"/>
      <c r="E14" s="32"/>
      <c r="F14" s="32"/>
      <c r="G14" s="32"/>
      <c r="H14" s="30">
        <f>Table13[[#This Row],[Beschikbaarheid]]+Table13[[#This Row],[Integriteit]]+Table13[[#This Row],[Vertrouwelijkheid]]</f>
        <v>0</v>
      </c>
      <c r="I14" s="36" t="str">
        <f>IF((Table13[[#This Row],[Asset waarde]])&lt;=5,"Laag", IF((Table13[[#This Row],[Asset waarde]])&lt;=7,"Middel","Hoog"))</f>
        <v>Laag</v>
      </c>
      <c r="J14" s="39"/>
      <c r="K14" s="39"/>
      <c r="L14" s="38"/>
      <c r="M14" s="38"/>
      <c r="N14" s="38"/>
      <c r="O14" s="38"/>
      <c r="P14" s="37"/>
      <c r="Q14" s="37"/>
      <c r="R14" s="37"/>
      <c r="S14" s="12"/>
    </row>
    <row r="15" spans="1:19" ht="15" customHeight="1" x14ac:dyDescent="0.2">
      <c r="A15" s="27"/>
      <c r="B15" s="12"/>
      <c r="C15" s="14"/>
      <c r="D15" s="33"/>
      <c r="E15" s="33"/>
      <c r="F15" s="33"/>
      <c r="G15" s="33"/>
      <c r="H15" s="30">
        <f>Table13[[#This Row],[Beschikbaarheid]]+Table13[[#This Row],[Integriteit]]+Table13[[#This Row],[Vertrouwelijkheid]]</f>
        <v>0</v>
      </c>
      <c r="I15" s="36" t="str">
        <f>IF((Table13[[#This Row],[Asset waarde]])&lt;=5,"Laag", IF((Table13[[#This Row],[Asset waarde]])&lt;=7,"Middel","Hoog"))</f>
        <v>Laag</v>
      </c>
      <c r="J15" s="39"/>
      <c r="K15" s="39"/>
      <c r="L15" s="38"/>
      <c r="M15" s="38"/>
      <c r="N15" s="38"/>
      <c r="O15" s="38"/>
      <c r="P15" s="37"/>
      <c r="Q15" s="37"/>
      <c r="R15" s="37"/>
      <c r="S15" s="12"/>
    </row>
    <row r="16" spans="1:19" ht="15" customHeight="1" x14ac:dyDescent="0.2">
      <c r="A16" s="27"/>
      <c r="B16" s="12"/>
      <c r="C16" s="14"/>
      <c r="D16" s="33"/>
      <c r="E16" s="33"/>
      <c r="F16" s="33"/>
      <c r="G16" s="33"/>
      <c r="H16" s="30">
        <f>Table13[[#This Row],[Beschikbaarheid]]+Table13[[#This Row],[Integriteit]]+Table13[[#This Row],[Vertrouwelijkheid]]</f>
        <v>0</v>
      </c>
      <c r="I16" s="36" t="str">
        <f>IF((Table13[[#This Row],[Asset waarde]])&lt;=5,"Laag", IF((Table13[[#This Row],[Asset waarde]])&lt;=7,"Middel","Hoog"))</f>
        <v>Laag</v>
      </c>
      <c r="J16" s="39"/>
      <c r="K16" s="39"/>
      <c r="L16" s="38"/>
      <c r="M16" s="38"/>
      <c r="N16" s="38"/>
      <c r="O16" s="38"/>
      <c r="P16" s="37"/>
      <c r="Q16" s="37"/>
      <c r="R16" s="37"/>
      <c r="S16" s="12"/>
    </row>
    <row r="17" spans="1:19" ht="14.25" x14ac:dyDescent="0.2">
      <c r="A17" s="27"/>
      <c r="B17" s="12"/>
      <c r="C17" s="15"/>
      <c r="D17" s="34"/>
      <c r="E17" s="34"/>
      <c r="F17" s="34"/>
      <c r="G17" s="34"/>
      <c r="H17" s="30">
        <f>Table13[[#This Row],[Beschikbaarheid]]+Table13[[#This Row],[Integriteit]]+Table13[[#This Row],[Vertrouwelijkheid]]</f>
        <v>0</v>
      </c>
      <c r="I17" s="36" t="str">
        <f>IF((Table13[[#This Row],[Asset waarde]])&lt;=5,"Laag", IF((Table13[[#This Row],[Asset waarde]])&lt;=7,"Middel","Hoog"))</f>
        <v>Laag</v>
      </c>
      <c r="J17" s="39"/>
      <c r="K17" s="39"/>
      <c r="L17" s="36"/>
      <c r="M17" s="36"/>
      <c r="N17" s="36"/>
      <c r="O17" s="36"/>
      <c r="P17" s="36"/>
      <c r="Q17" s="37"/>
      <c r="R17" s="37"/>
      <c r="S17" s="12"/>
    </row>
    <row r="18" spans="1:19" ht="15" customHeight="1" x14ac:dyDescent="0.2">
      <c r="A18" s="27"/>
      <c r="B18" s="12"/>
      <c r="C18" s="12"/>
      <c r="D18" s="35"/>
      <c r="E18" s="35"/>
      <c r="F18" s="35"/>
      <c r="G18" s="35"/>
      <c r="H18" s="30">
        <f>Table13[[#This Row],[Beschikbaarheid]]+Table13[[#This Row],[Integriteit]]+Table13[[#This Row],[Vertrouwelijkheid]]</f>
        <v>0</v>
      </c>
      <c r="I18" s="36" t="str">
        <f>IF((Table13[[#This Row],[Asset waarde]])&lt;=5,"Laag", IF((Table13[[#This Row],[Asset waarde]])&lt;=7,"Middel","Hoog"))</f>
        <v>Laag</v>
      </c>
      <c r="J18" s="39"/>
      <c r="K18" s="40"/>
      <c r="L18" s="38"/>
      <c r="M18" s="38"/>
      <c r="N18" s="38"/>
      <c r="O18" s="38"/>
      <c r="P18" s="37"/>
      <c r="Q18" s="37"/>
      <c r="R18" s="41"/>
      <c r="S18" s="12"/>
    </row>
    <row r="19" spans="1:19" ht="15" customHeight="1" x14ac:dyDescent="0.2">
      <c r="A19" s="27"/>
      <c r="B19" s="12"/>
      <c r="C19" s="12"/>
      <c r="D19" s="35"/>
      <c r="E19" s="35"/>
      <c r="F19" s="35"/>
      <c r="G19" s="35"/>
      <c r="H19" s="30">
        <f>Table13[[#This Row],[Beschikbaarheid]]+Table13[[#This Row],[Integriteit]]+Table13[[#This Row],[Vertrouwelijkheid]]</f>
        <v>0</v>
      </c>
      <c r="I19" s="36" t="str">
        <f>IF((Table13[[#This Row],[Asset waarde]])&lt;=5,"Laag", IF((Table13[[#This Row],[Asset waarde]])&lt;=7,"Middel","Hoog"))</f>
        <v>Laag</v>
      </c>
      <c r="J19" s="39"/>
      <c r="K19" s="40"/>
      <c r="L19" s="38"/>
      <c r="M19" s="38"/>
      <c r="N19" s="38"/>
      <c r="O19" s="38"/>
      <c r="P19" s="37"/>
      <c r="Q19" s="37"/>
      <c r="R19" s="41"/>
      <c r="S19" s="12"/>
    </row>
    <row r="20" spans="1:19" ht="15" customHeight="1" x14ac:dyDescent="0.2">
      <c r="A20" s="27"/>
      <c r="B20" s="12"/>
      <c r="C20" s="12"/>
      <c r="D20" s="35"/>
      <c r="E20" s="35"/>
      <c r="F20" s="35"/>
      <c r="G20" s="35"/>
      <c r="H20" s="30">
        <f>Table13[[#This Row],[Beschikbaarheid]]+Table13[[#This Row],[Integriteit]]+Table13[[#This Row],[Vertrouwelijkheid]]</f>
        <v>0</v>
      </c>
      <c r="I20" s="36" t="str">
        <f>IF((Table13[[#This Row],[Asset waarde]])&lt;=5,"Laag", IF((Table13[[#This Row],[Asset waarde]])&lt;=7,"Middel","Hoog"))</f>
        <v>Laag</v>
      </c>
      <c r="J20" s="39"/>
      <c r="K20" s="40"/>
      <c r="L20" s="38"/>
      <c r="M20" s="38"/>
      <c r="N20" s="38"/>
      <c r="O20" s="38"/>
      <c r="P20" s="37"/>
      <c r="Q20" s="37"/>
      <c r="R20" s="41"/>
      <c r="S20" s="12"/>
    </row>
    <row r="21" spans="1:19" ht="15" customHeight="1" x14ac:dyDescent="0.2">
      <c r="A21" s="27"/>
      <c r="B21" s="12"/>
      <c r="C21" s="12"/>
      <c r="D21" s="35"/>
      <c r="E21" s="35"/>
      <c r="F21" s="35"/>
      <c r="G21" s="35"/>
      <c r="H21" s="30">
        <f>Table13[[#This Row],[Beschikbaarheid]]+Table13[[#This Row],[Integriteit]]+Table13[[#This Row],[Vertrouwelijkheid]]</f>
        <v>0</v>
      </c>
      <c r="I21" s="36" t="str">
        <f>IF((Table13[[#This Row],[Asset waarde]])&lt;=5,"Laag", IF((Table13[[#This Row],[Asset waarde]])&lt;=7,"Middel","Hoog"))</f>
        <v>Laag</v>
      </c>
      <c r="J21" s="39"/>
      <c r="K21" s="40"/>
      <c r="L21" s="38"/>
      <c r="M21" s="38"/>
      <c r="N21" s="38"/>
      <c r="O21" s="38"/>
      <c r="P21" s="37"/>
      <c r="Q21" s="37"/>
      <c r="R21" s="41"/>
      <c r="S21" s="12"/>
    </row>
    <row r="22" spans="1:19" ht="15" customHeight="1" x14ac:dyDescent="0.2">
      <c r="A22" s="27"/>
      <c r="B22" s="12"/>
      <c r="C22" s="12"/>
      <c r="D22" s="35"/>
      <c r="E22" s="35"/>
      <c r="F22" s="35"/>
      <c r="G22" s="35"/>
      <c r="H22" s="30">
        <f>Table13[[#This Row],[Beschikbaarheid]]+Table13[[#This Row],[Integriteit]]+Table13[[#This Row],[Vertrouwelijkheid]]</f>
        <v>0</v>
      </c>
      <c r="I22" s="36" t="str">
        <f>IF((Table13[[#This Row],[Asset waarde]])&lt;=5,"Laag", IF((Table13[[#This Row],[Asset waarde]])&lt;=7,"Middel","Hoog"))</f>
        <v>Laag</v>
      </c>
      <c r="J22" s="39"/>
      <c r="K22" s="40"/>
      <c r="L22" s="38"/>
      <c r="M22" s="38"/>
      <c r="N22" s="38"/>
      <c r="O22" s="38"/>
      <c r="P22" s="37"/>
      <c r="Q22" s="37"/>
      <c r="R22" s="41"/>
      <c r="S22" s="12"/>
    </row>
    <row r="23" spans="1:19" ht="15" customHeight="1" x14ac:dyDescent="0.2">
      <c r="A23" s="27"/>
      <c r="B23" s="12"/>
      <c r="C23" s="12"/>
      <c r="D23" s="35"/>
      <c r="E23" s="35"/>
      <c r="F23" s="35"/>
      <c r="G23" s="35"/>
      <c r="H23" s="30">
        <f>Table13[[#This Row],[Beschikbaarheid]]+Table13[[#This Row],[Integriteit]]+Table13[[#This Row],[Vertrouwelijkheid]]</f>
        <v>0</v>
      </c>
      <c r="I23" s="36" t="str">
        <f>IF((Table13[[#This Row],[Asset waarde]])&lt;=5,"Laag", IF((Table13[[#This Row],[Asset waarde]])&lt;=7,"Middel","Hoog"))</f>
        <v>Laag</v>
      </c>
      <c r="J23" s="39"/>
      <c r="K23" s="40"/>
      <c r="L23" s="38"/>
      <c r="M23" s="38"/>
      <c r="N23" s="38"/>
      <c r="O23" s="38"/>
      <c r="P23" s="37"/>
      <c r="Q23" s="37"/>
      <c r="R23" s="41"/>
      <c r="S23" s="12"/>
    </row>
    <row r="24" spans="1:19" ht="15" customHeight="1" x14ac:dyDescent="0.2">
      <c r="A24" s="27"/>
      <c r="B24" s="12"/>
      <c r="C24" s="12"/>
      <c r="D24" s="12"/>
      <c r="E24" s="12"/>
      <c r="F24" s="12"/>
      <c r="G24" s="12"/>
      <c r="H24" s="12"/>
      <c r="I24" s="12"/>
      <c r="J24" s="12"/>
      <c r="K24" s="12"/>
      <c r="L24" s="12"/>
      <c r="M24" s="12"/>
      <c r="N24" s="12"/>
      <c r="O24" s="12"/>
      <c r="P24" s="12"/>
      <c r="Q24" s="13"/>
      <c r="R24" s="12"/>
      <c r="S24" s="12"/>
    </row>
    <row r="25" spans="1:19" ht="18.95" customHeight="1" x14ac:dyDescent="0.2">
      <c r="A25" s="27"/>
      <c r="B25" s="11"/>
      <c r="C25" s="49" t="s">
        <v>27</v>
      </c>
      <c r="D25" s="49"/>
      <c r="E25" s="49"/>
      <c r="F25" s="49"/>
      <c r="G25" s="49"/>
      <c r="H25" s="49"/>
      <c r="I25" s="49"/>
      <c r="J25" s="49"/>
      <c r="K25" s="49"/>
      <c r="L25" s="49"/>
      <c r="M25" s="49"/>
      <c r="N25" s="49"/>
      <c r="O25" s="49"/>
      <c r="P25" s="49"/>
      <c r="Q25" s="49"/>
      <c r="R25" s="11"/>
      <c r="S25" s="11"/>
    </row>
    <row r="26" spans="1:19" ht="15" hidden="1" customHeight="1" x14ac:dyDescent="0.2"/>
    <row r="27" spans="1:19" ht="15" hidden="1" customHeight="1" x14ac:dyDescent="0.2">
      <c r="C27" s="2"/>
      <c r="D27" s="2"/>
      <c r="E27" s="2"/>
    </row>
    <row r="28" spans="1:19" ht="15" hidden="1" customHeight="1" x14ac:dyDescent="0.2"/>
    <row r="29" spans="1:19" ht="15" hidden="1" customHeight="1" x14ac:dyDescent="0.2"/>
    <row r="30" spans="1:19" ht="15" hidden="1" customHeight="1" x14ac:dyDescent="0.2"/>
    <row r="31" spans="1:19" ht="15" hidden="1" customHeight="1" x14ac:dyDescent="0.2"/>
    <row r="32" spans="1:19" ht="15" hidden="1" customHeight="1" x14ac:dyDescent="0.2"/>
    <row r="33" ht="15" hidden="1" customHeight="1" x14ac:dyDescent="0.2"/>
    <row r="34" ht="15" hidden="1" customHeight="1" x14ac:dyDescent="0.2"/>
  </sheetData>
  <mergeCells count="3">
    <mergeCell ref="C2:Q2"/>
    <mergeCell ref="B3:C3"/>
    <mergeCell ref="C25:Q25"/>
  </mergeCells>
  <dataValidations count="1">
    <dataValidation type="list" allowBlank="1" showInputMessage="1" showErrorMessage="1" sqref="E9:G23" xr:uid="{C00B6149-56F7-4B03-8A06-52192DE68B1E}">
      <formula1>"1,2,3"</formula1>
    </dataValidation>
  </dataValidations>
  <hyperlinks>
    <hyperlink ref="C25:Q25" r:id="rId1" display="Kijk voor meer informatie over VSSR diensten op https://www.ncsc.nl/vssr of mail naar info@ncsc.nl" xr:uid="{884F94E3-A3E6-488D-91A3-959FAC3A4BFD}"/>
    <hyperlink ref="I25" r:id="rId2" display="Kijk voor meer informatie over VSSR diensten op https://vssr.rijksapplicaties.nl/ of mail naar vssr.info@minjenv.nl" xr:uid="{C5CDEE75-9BA5-4C07-925F-100AB1044D98}"/>
  </hyperlinks>
  <pageMargins left="0.7" right="0.7" top="0.75" bottom="0.75" header="0.3" footer="0.3"/>
  <pageSetup paperSize="9" orientation="portrait" r:id="rId3"/>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B90774D720EA479FCFDF547176C0EE" ma:contentTypeVersion="4" ma:contentTypeDescription="Create a new document." ma:contentTypeScope="" ma:versionID="ffa67d419b36e0c67a37adb10b8ee15b">
  <xsd:schema xmlns:xsd="http://www.w3.org/2001/XMLSchema" xmlns:xs="http://www.w3.org/2001/XMLSchema" xmlns:p="http://schemas.microsoft.com/office/2006/metadata/properties" xmlns:ns2="a069fe37-345f-4973-b380-e215780a8eb3" targetNamespace="http://schemas.microsoft.com/office/2006/metadata/properties" ma:root="true" ma:fieldsID="f8792448966c7ffe88c14ffc8c5bae91" ns2:_="">
    <xsd:import namespace="a069fe37-345f-4973-b380-e215780a8e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9fe37-345f-4973-b380-e215780a8e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CD0781-1F21-481D-B6D1-9FCE8E1B94CA}">
  <ds:schemaRefs>
    <ds:schemaRef ds:uri="http://purl.org/dc/dcmitype/"/>
    <ds:schemaRef ds:uri="a069fe37-345f-4973-b380-e215780a8eb3"/>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schemas.microsoft.com/office/2006/metadata/properties"/>
    <ds:schemaRef ds:uri="http://schemas.microsoft.com/office/2006/documentManagement/types"/>
  </ds:schemaRefs>
</ds:datastoreItem>
</file>

<file path=customXml/itemProps2.xml><?xml version="1.0" encoding="utf-8"?>
<ds:datastoreItem xmlns:ds="http://schemas.openxmlformats.org/officeDocument/2006/customXml" ds:itemID="{E2911335-8EA5-41E0-8B9E-C69E77EC485C}">
  <ds:schemaRefs>
    <ds:schemaRef ds:uri="http://schemas.microsoft.com/sharepoint/v3/contenttype/forms"/>
  </ds:schemaRefs>
</ds:datastoreItem>
</file>

<file path=customXml/itemProps3.xml><?xml version="1.0" encoding="utf-8"?>
<ds:datastoreItem xmlns:ds="http://schemas.openxmlformats.org/officeDocument/2006/customXml" ds:itemID="{558809C8-CC4A-4C5E-A49E-B839AAE40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9fe37-345f-4973-b380-e215780a8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Werkbladen</vt:lpstr>
      </vt:variant>
      <vt:variant>
        <vt:i4>2</vt:i4>
      </vt:variant>
    </vt:vector>
  </HeadingPairs>
  <TitlesOfParts>
    <vt:vector size="2" baseType="lpstr">
      <vt:lpstr>Document Informatie</vt:lpstr>
      <vt:lpstr>Overzicht Kroonjuwelen</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Assetmanagement - Overzicht Kroonjuwelen</dc:title>
  <dc:subject>SOC Operational Readiness</dc:subject>
  <cp:keywords>VSSR</cp:keywords>
  <dc:description/>
  <cp:revision/>
  <dcterms:created xsi:type="dcterms:W3CDTF">2023-10-26T06:47:49Z</dcterms:created>
  <dcterms:modified xsi:type="dcterms:W3CDTF">2026-07-07T08:32:57Z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0x0101009EB90774D720EA479FCFDF547176C0EE</vt:lpwstr>
  </property>
  <property fmtid="{D5CDD505-2E9C-101B-9397-08002B2CF9AE}" pid="3" name="MSIP_Label_ecb69475-382c-4c7a-b21d-8ca64eeef1bd_Enabled">
    <vt:lpwstr>true</vt:lpwstr>
  </property>
  <property fmtid="{D5CDD505-2E9C-101B-9397-08002B2CF9AE}" pid="4" name="MSIP_Label_ecb69475-382c-4c7a-b21d-8ca64eeef1bd_SetDate">
    <vt:lpwstr>2024-10-28T09:02:41Z</vt:lpwstr>
  </property>
  <property fmtid="{D5CDD505-2E9C-101B-9397-08002B2CF9AE}" pid="5" name="MSIP_Label_ecb69475-382c-4c7a-b21d-8ca64eeef1bd_Method">
    <vt:lpwstr>Standard</vt:lpwstr>
  </property>
  <property fmtid="{D5CDD505-2E9C-101B-9397-08002B2CF9AE}" pid="6" name="MSIP_Label_ecb69475-382c-4c7a-b21d-8ca64eeef1bd_Name">
    <vt:lpwstr>Eviden For Internal Use - All Employees</vt:lpwstr>
  </property>
  <property fmtid="{D5CDD505-2E9C-101B-9397-08002B2CF9AE}" pid="7" name="MSIP_Label_ecb69475-382c-4c7a-b21d-8ca64eeef1bd_SiteId">
    <vt:lpwstr>7d1c7785-2d8a-437d-b842-1ed5d8fbe00a</vt:lpwstr>
  </property>
  <property fmtid="{D5CDD505-2E9C-101B-9397-08002B2CF9AE}" pid="8" name="MSIP_Label_ecb69475-382c-4c7a-b21d-8ca64eeef1bd_ActionId">
    <vt:lpwstr>dedc2884-a119-410c-be12-41eb0b48268d</vt:lpwstr>
  </property>
  <property fmtid="{D5CDD505-2E9C-101B-9397-08002B2CF9AE}" pid="9" name="MSIP_Label_ecb69475-382c-4c7a-b21d-8ca64eeef1bd_ContentBits">
    <vt:lpwstr>0</vt:lpwstr>
  </property>
</Properties>
</file>